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516" windowWidth="20060" windowHeight="14500" tabRatio="239" activeTab="0"/>
  </bookViews>
  <sheets>
    <sheet name="Exp" sheetId="1" r:id="rId1"/>
    <sheet name="Errors EXP" sheetId="2" r:id="rId2"/>
    <sheet name="W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<sst xmlns="http://schemas.openxmlformats.org/spreadsheetml/2006/main" count="18" uniqueCount="13">
  <si>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x</t>
  </si>
  <si>
    <t>F1</t>
  </si>
  <si>
    <t>Delta X =</t>
  </si>
  <si>
    <t>F2</t>
  </si>
  <si>
    <t>F3</t>
  </si>
  <si>
    <t>F4</t>
  </si>
  <si>
    <t>Exp</t>
  </si>
  <si>
    <t>F5</t>
  </si>
  <si>
    <t>Exact</t>
  </si>
  <si>
    <t>del 1</t>
  </si>
  <si>
    <t>del 2</t>
  </si>
  <si>
    <t>del 3</t>
  </si>
  <si>
    <t>del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</si>
</sst>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Power series approximations to exponential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Exp!$B$1</c:f>
              <c:strCache>
                <c:ptCount val="1"/>
                <c:pt idx="0">
                  <c:v>F1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Exp!$A$2:$A$42</c:f>
              <c:numCache/>
            </c:numRef>
          </c:xVal>
          <c:yVal>
            <c:numRef>
              <c:f>Exp!$B$2:$B$42</c:f>
              <c:numCache/>
            </c:numRef>
          </c:yVal>
          <c:smooth val="1"/>
        </c:ser>
        <c:ser>
          <c:idx val="1"/>
          <c:order val="1"/>
          <c:tx>
            <c:strRef>
              <c:f>Exp!$C$1</c:f>
              <c:strCache>
                <c:ptCount val="1"/>
                <c:pt idx="0">
                  <c:v>F2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Exp!$A$2:$A$42</c:f>
              <c:numCache/>
            </c:numRef>
          </c:xVal>
          <c:yVal>
            <c:numRef>
              <c:f>Exp!$C$2:$C$42</c:f>
              <c:numCache/>
            </c:numRef>
          </c:yVal>
          <c:smooth val="1"/>
        </c:ser>
        <c:ser>
          <c:idx val="2"/>
          <c:order val="2"/>
          <c:tx>
            <c:strRef>
              <c:f>Exp!$D$1</c:f>
              <c:strCache>
                <c:ptCount val="1"/>
                <c:pt idx="0">
                  <c:v>F3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Exp!$A$2:$A$42</c:f>
              <c:numCache/>
            </c:numRef>
          </c:xVal>
          <c:yVal>
            <c:numRef>
              <c:f>Exp!$D$2:$D$42</c:f>
              <c:numCache/>
            </c:numRef>
          </c:yVal>
          <c:smooth val="1"/>
        </c:ser>
        <c:ser>
          <c:idx val="3"/>
          <c:order val="3"/>
          <c:tx>
            <c:strRef>
              <c:f>Exp!$E$1</c:f>
              <c:strCache>
                <c:ptCount val="1"/>
                <c:pt idx="0">
                  <c:v>F4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Exp!$A$2:$A$42</c:f>
              <c:numCache/>
            </c:numRef>
          </c:xVal>
          <c:yVal>
            <c:numRef>
              <c:f>Exp!$E$2:$E$42</c:f>
              <c:numCache/>
            </c:numRef>
          </c:yVal>
          <c:smooth val="1"/>
        </c:ser>
        <c:ser>
          <c:idx val="4"/>
          <c:order val="4"/>
          <c:tx>
            <c:strRef>
              <c:f>Exp!$F$1</c:f>
              <c:strCache>
                <c:ptCount val="1"/>
                <c:pt idx="0">
                  <c:v>Exp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Exp!$A$2:$A$42</c:f>
              <c:numCache/>
            </c:numRef>
          </c:xVal>
          <c:yVal>
            <c:numRef>
              <c:f>Exp!$F$2:$F$42</c:f>
              <c:numCache/>
            </c:numRef>
          </c:yVal>
          <c:smooth val="1"/>
        </c:ser>
        <c:axId val="20542469"/>
        <c:axId val="50664494"/>
      </c:scatterChart>
      <c:valAx>
        <c:axId val="20542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64494"/>
        <c:crosses val="autoZero"/>
        <c:crossBetween val="midCat"/>
        <c:dispUnits/>
      </c:valAx>
      <c:valAx>
        <c:axId val="50664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424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Power Series Errors for Exp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'Errors EXP'!$B$1</c:f>
              <c:strCache>
                <c:ptCount val="1"/>
                <c:pt idx="0">
                  <c:v>del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'Errors EXP'!$A$2:$A$42</c:f>
              <c:numCache>
                <c:ptCount val="4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</c:numCache>
            </c:numRef>
          </c:xVal>
          <c:yVal>
            <c:numRef>
              <c:f>'Errors EXP'!$B$2:$B$42</c:f>
              <c:numCache>
                <c:ptCount val="41"/>
                <c:pt idx="0">
                  <c:v>0</c:v>
                </c:pt>
                <c:pt idx="1">
                  <c:v>0.018730753077981777</c:v>
                </c:pt>
                <c:pt idx="2">
                  <c:v>0.07032004603563935</c:v>
                </c:pt>
                <c:pt idx="3">
                  <c:v>0.14881163609402648</c:v>
                </c:pt>
                <c:pt idx="4">
                  <c:v>0.2493289641172216</c:v>
                </c:pt>
                <c:pt idx="5">
                  <c:v>0.36787944117144233</c:v>
                </c:pt>
                <c:pt idx="6">
                  <c:v>0.5011942119122021</c:v>
                </c:pt>
                <c:pt idx="7">
                  <c:v>0.6465969639416064</c:v>
                </c:pt>
                <c:pt idx="8">
                  <c:v>0.8018965179946553</c:v>
                </c:pt>
                <c:pt idx="9">
                  <c:v>0.9652988882215864</c:v>
                </c:pt>
                <c:pt idx="10">
                  <c:v>1.1353352832366126</c:v>
                </c:pt>
                <c:pt idx="11">
                  <c:v>1.3108031583623336</c:v>
                </c:pt>
                <c:pt idx="12">
                  <c:v>1.4907179532894124</c:v>
                </c:pt>
                <c:pt idx="13">
                  <c:v>1.6742735782143339</c:v>
                </c:pt>
                <c:pt idx="14">
                  <c:v>1.8608100626252182</c:v>
                </c:pt>
                <c:pt idx="15">
                  <c:v>2.0497870683678645</c:v>
                </c:pt>
                <c:pt idx="16">
                  <c:v>2.240762203978367</c:v>
                </c:pt>
                <c:pt idx="17">
                  <c:v>2.433373269960327</c:v>
                </c:pt>
                <c:pt idx="18">
                  <c:v>2.6273237224472936</c:v>
                </c:pt>
                <c:pt idx="19">
                  <c:v>2.822370771856167</c:v>
                </c:pt>
                <c:pt idx="20">
                  <c:v>3.018315638888735</c:v>
                </c:pt>
                <c:pt idx="21">
                  <c:v>3.2149955768204785</c:v>
                </c:pt>
                <c:pt idx="22">
                  <c:v>3.4122773399030697</c:v>
                </c:pt>
                <c:pt idx="23">
                  <c:v>3.610051835744635</c:v>
                </c:pt>
                <c:pt idx="24">
                  <c:v>3.8082297470490216</c:v>
                </c:pt>
                <c:pt idx="25">
                  <c:v>4.006737946999087</c:v>
                </c:pt>
                <c:pt idx="26">
                  <c:v>4.205516564420763</c:v>
                </c:pt>
                <c:pt idx="27">
                  <c:v>4.404516580942615</c:v>
                </c:pt>
                <c:pt idx="28">
                  <c:v>4.603697863716485</c:v>
                </c:pt>
                <c:pt idx="29">
                  <c:v>4.803027554745379</c:v>
                </c:pt>
                <c:pt idx="30">
                  <c:v>5.002478752176669</c:v>
                </c:pt>
                <c:pt idx="31">
                  <c:v>5.202029430636299</c:v>
                </c:pt>
                <c:pt idx="32">
                  <c:v>5.401661557273177</c:v>
                </c:pt>
                <c:pt idx="33">
                  <c:v>5.601360368037551</c:v>
                </c:pt>
                <c:pt idx="34">
                  <c:v>5.801113775147848</c:v>
                </c:pt>
                <c:pt idx="35">
                  <c:v>6.000911881965558</c:v>
                </c:pt>
                <c:pt idx="36">
                  <c:v>6.20074658580838</c:v>
                </c:pt>
                <c:pt idx="37">
                  <c:v>6.400611252761133</c:v>
                </c:pt>
                <c:pt idx="38">
                  <c:v>6.600500451433445</c:v>
                </c:pt>
                <c:pt idx="39">
                  <c:v>6.8004097349789845</c:v>
                </c:pt>
                <c:pt idx="40">
                  <c:v>7.000335462627906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'Errors EXP'!$C$1</c:f>
              <c:strCache>
                <c:ptCount val="1"/>
                <c:pt idx="0">
                  <c:v>del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'Errors EXP'!$A$2:$A$42</c:f>
              <c:numCache>
                <c:ptCount val="4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</c:numCache>
            </c:numRef>
          </c:xVal>
          <c:yVal>
            <c:numRef>
              <c:f>'Errors EXP'!$C$2:$C$42</c:f>
              <c:numCache>
                <c:ptCount val="41"/>
                <c:pt idx="0">
                  <c:v>0</c:v>
                </c:pt>
                <c:pt idx="1">
                  <c:v>-0.0012692469220182412</c:v>
                </c:pt>
                <c:pt idx="2">
                  <c:v>-0.00967995396436061</c:v>
                </c:pt>
                <c:pt idx="3">
                  <c:v>-0.03118836390597357</c:v>
                </c:pt>
                <c:pt idx="4">
                  <c:v>-0.07067103588277845</c:v>
                </c:pt>
                <c:pt idx="5">
                  <c:v>-0.13212055882855767</c:v>
                </c:pt>
                <c:pt idx="6">
                  <c:v>-0.21880578808779788</c:v>
                </c:pt>
                <c:pt idx="7">
                  <c:v>-0.3334030360583935</c:v>
                </c:pt>
                <c:pt idx="8">
                  <c:v>-0.47810348200534447</c:v>
                </c:pt>
                <c:pt idx="9">
                  <c:v>-0.6547011117784133</c:v>
                </c:pt>
                <c:pt idx="10">
                  <c:v>-0.8646647167633871</c:v>
                </c:pt>
                <c:pt idx="11">
                  <c:v>-1.1091968416376659</c:v>
                </c:pt>
                <c:pt idx="12">
                  <c:v>-1.3892820467105875</c:v>
                </c:pt>
                <c:pt idx="13">
                  <c:v>-1.7057264217856665</c:v>
                </c:pt>
                <c:pt idx="14">
                  <c:v>-2.0591899373747826</c:v>
                </c:pt>
                <c:pt idx="15">
                  <c:v>-2.4502129316321373</c:v>
                </c:pt>
                <c:pt idx="16">
                  <c:v>-2.879237796021635</c:v>
                </c:pt>
                <c:pt idx="17">
                  <c:v>-3.346626730039676</c:v>
                </c:pt>
                <c:pt idx="18">
                  <c:v>-3.8526762775527095</c:v>
                </c:pt>
                <c:pt idx="19">
                  <c:v>-4.397629228143838</c:v>
                </c:pt>
                <c:pt idx="20">
                  <c:v>-4.9816843611112684</c:v>
                </c:pt>
                <c:pt idx="21">
                  <c:v>-5.605004423179525</c:v>
                </c:pt>
                <c:pt idx="22">
                  <c:v>-6.267722660096935</c:v>
                </c:pt>
                <c:pt idx="23">
                  <c:v>-6.9699481642553724</c:v>
                </c:pt>
                <c:pt idx="24">
                  <c:v>-7.711770252950987</c:v>
                </c:pt>
                <c:pt idx="25">
                  <c:v>-8.493262053000922</c:v>
                </c:pt>
                <c:pt idx="26">
                  <c:v>-9.314483435579247</c:v>
                </c:pt>
                <c:pt idx="27">
                  <c:v>-10.175483419057397</c:v>
                </c:pt>
                <c:pt idx="28">
                  <c:v>-11.076302136283527</c:v>
                </c:pt>
                <c:pt idx="29">
                  <c:v>-12.016972445254636</c:v>
                </c:pt>
                <c:pt idx="30">
                  <c:v>-12.997521247823348</c:v>
                </c:pt>
                <c:pt idx="31">
                  <c:v>-14.017970569363719</c:v>
                </c:pt>
                <c:pt idx="32">
                  <c:v>-15.078338442726842</c:v>
                </c:pt>
                <c:pt idx="33">
                  <c:v>-16.178639631962472</c:v>
                </c:pt>
                <c:pt idx="34">
                  <c:v>-17.31888622485217</c:v>
                </c:pt>
                <c:pt idx="35">
                  <c:v>-18.499088118034468</c:v>
                </c:pt>
                <c:pt idx="36">
                  <c:v>-19.71925341419165</c:v>
                </c:pt>
                <c:pt idx="37">
                  <c:v>-20.979388747238897</c:v>
                </c:pt>
                <c:pt idx="38">
                  <c:v>-22.279499548566584</c:v>
                </c:pt>
                <c:pt idx="39">
                  <c:v>-23.61959026502105</c:v>
                </c:pt>
                <c:pt idx="40">
                  <c:v>-24.999664537372123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'Errors EXP'!$D$1</c:f>
              <c:strCache>
                <c:ptCount val="1"/>
                <c:pt idx="0">
                  <c:v>del 3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'Errors EXP'!$A$2:$A$42</c:f>
              <c:numCache>
                <c:ptCount val="4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</c:numCache>
            </c:numRef>
          </c:xVal>
          <c:yVal>
            <c:numRef>
              <c:f>'Errors EXP'!$D$2:$D$42</c:f>
              <c:numCache>
                <c:ptCount val="41"/>
                <c:pt idx="0">
                  <c:v>0</c:v>
                </c:pt>
                <c:pt idx="1">
                  <c:v>6.408641131505632E-05</c:v>
                </c:pt>
                <c:pt idx="2">
                  <c:v>0.0009867127023061029</c:v>
                </c:pt>
                <c:pt idx="3">
                  <c:v>0.004811636094026461</c:v>
                </c:pt>
                <c:pt idx="4">
                  <c:v>0.014662297450554918</c:v>
                </c:pt>
                <c:pt idx="5">
                  <c:v>0.034546107838108964</c:v>
                </c:pt>
                <c:pt idx="6">
                  <c:v>0.0691942119122021</c:v>
                </c:pt>
                <c:pt idx="7">
                  <c:v>0.12393029727493973</c:v>
                </c:pt>
                <c:pt idx="8">
                  <c:v>0.20456318466132203</c:v>
                </c:pt>
                <c:pt idx="9">
                  <c:v>0.31729888822158636</c:v>
                </c:pt>
                <c:pt idx="10">
                  <c:v>0.46866861656994574</c:v>
                </c:pt>
                <c:pt idx="11">
                  <c:v>0.6654698250290001</c:v>
                </c:pt>
                <c:pt idx="12">
                  <c:v>0.9147179532894123</c:v>
                </c:pt>
                <c:pt idx="13">
                  <c:v>1.2236069115476675</c:v>
                </c:pt>
                <c:pt idx="14">
                  <c:v>1.5994767292918848</c:v>
                </c:pt>
                <c:pt idx="15">
                  <c:v>2.0497870683678654</c:v>
                </c:pt>
                <c:pt idx="16">
                  <c:v>2.5820955373117007</c:v>
                </c:pt>
                <c:pt idx="17">
                  <c:v>3.204039936626996</c:v>
                </c:pt>
                <c:pt idx="18">
                  <c:v>3.9233237224472965</c:v>
                </c:pt>
                <c:pt idx="19">
                  <c:v>4.747704105189504</c:v>
                </c:pt>
                <c:pt idx="20">
                  <c:v>5.684982305555405</c:v>
                </c:pt>
                <c:pt idx="21">
                  <c:v>6.742995576820483</c:v>
                </c:pt>
                <c:pt idx="22">
                  <c:v>7.92961067323641</c:v>
                </c:pt>
                <c:pt idx="23">
                  <c:v>9.25271850241131</c:v>
                </c:pt>
                <c:pt idx="24">
                  <c:v>10.720229747049034</c:v>
                </c:pt>
                <c:pt idx="25">
                  <c:v>12.340071280332431</c:v>
                </c:pt>
                <c:pt idx="26">
                  <c:v>14.120183231087443</c:v>
                </c:pt>
                <c:pt idx="27">
                  <c:v>16.068516580942635</c:v>
                </c:pt>
                <c:pt idx="28">
                  <c:v>18.19303119704984</c:v>
                </c:pt>
                <c:pt idx="29">
                  <c:v>20.501694221412077</c:v>
                </c:pt>
                <c:pt idx="30">
                  <c:v>23.002478752176703</c:v>
                </c:pt>
                <c:pt idx="31">
                  <c:v>25.703362763969665</c:v>
                </c:pt>
                <c:pt idx="32">
                  <c:v>28.61232822393988</c:v>
                </c:pt>
                <c:pt idx="33">
                  <c:v>31.737360368037603</c:v>
                </c:pt>
                <c:pt idx="34">
                  <c:v>35.08644710848124</c:v>
                </c:pt>
                <c:pt idx="35">
                  <c:v>38.667578548632285</c:v>
                </c:pt>
                <c:pt idx="36">
                  <c:v>42.48874658580845</c:v>
                </c:pt>
                <c:pt idx="37">
                  <c:v>46.55794458609454</c:v>
                </c:pt>
                <c:pt idx="38">
                  <c:v>50.88316711810019</c:v>
                </c:pt>
                <c:pt idx="39">
                  <c:v>55.472409734979074</c:v>
                </c:pt>
                <c:pt idx="40">
                  <c:v>60.333668795961316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'Errors EXP'!$E$1</c:f>
              <c:strCache>
                <c:ptCount val="1"/>
                <c:pt idx="0">
                  <c:v>del 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'Errors EXP'!$A$2:$A$42</c:f>
              <c:numCache>
                <c:ptCount val="4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</c:numCache>
            </c:numRef>
          </c:xVal>
          <c:yVal>
            <c:numRef>
              <c:f>'Errors EXP'!$E$2:$E$42</c:f>
              <c:numCache>
                <c:ptCount val="41"/>
                <c:pt idx="0">
                  <c:v>0</c:v>
                </c:pt>
                <c:pt idx="1">
                  <c:v>-2.5802553516030002E-06</c:v>
                </c:pt>
                <c:pt idx="2">
                  <c:v>-7.995396436055735E-05</c:v>
                </c:pt>
                <c:pt idx="3">
                  <c:v>-0.0005883639059734991</c:v>
                </c:pt>
                <c:pt idx="4">
                  <c:v>-0.002404369216111757</c:v>
                </c:pt>
                <c:pt idx="5">
                  <c:v>-0.0071205588285577215</c:v>
                </c:pt>
                <c:pt idx="6">
                  <c:v>-0.01720578808779788</c:v>
                </c:pt>
                <c:pt idx="7">
                  <c:v>-0.0361363693917269</c:v>
                </c:pt>
                <c:pt idx="8">
                  <c:v>-0.06850348200534459</c:v>
                </c:pt>
                <c:pt idx="9">
                  <c:v>-0.12010111177841343</c:v>
                </c:pt>
                <c:pt idx="10">
                  <c:v>-0.19799805009672064</c:v>
                </c:pt>
                <c:pt idx="11">
                  <c:v>-0.3105968416376661</c:v>
                </c:pt>
                <c:pt idx="12">
                  <c:v>-0.4676820467105875</c:v>
                </c:pt>
                <c:pt idx="13">
                  <c:v>-0.6804597551189996</c:v>
                </c:pt>
                <c:pt idx="14">
                  <c:v>-0.9615899373747827</c:v>
                </c:pt>
                <c:pt idx="15">
                  <c:v>-1.325212931632137</c:v>
                </c:pt>
                <c:pt idx="16">
                  <c:v>-1.7869711293549688</c:v>
                </c:pt>
                <c:pt idx="17">
                  <c:v>-2.364026730039677</c:v>
                </c:pt>
                <c:pt idx="18">
                  <c:v>-3.0750762775527107</c:v>
                </c:pt>
                <c:pt idx="19">
                  <c:v>-3.9403625614771722</c:v>
                </c:pt>
                <c:pt idx="20">
                  <c:v>-4.981684361111272</c:v>
                </c:pt>
                <c:pt idx="21">
                  <c:v>-6.222404423179529</c:v>
                </c:pt>
                <c:pt idx="22">
                  <c:v>-7.687455993430272</c:v>
                </c:pt>
                <c:pt idx="23">
                  <c:v>-9.403348164255382</c:v>
                </c:pt>
                <c:pt idx="24">
                  <c:v>-11.398170252951</c:v>
                </c:pt>
                <c:pt idx="25">
                  <c:v>-13.701595386334272</c:v>
                </c:pt>
                <c:pt idx="26">
                  <c:v>-16.34488343557927</c:v>
                </c:pt>
                <c:pt idx="27">
                  <c:v>-19.360883419057416</c:v>
                </c:pt>
                <c:pt idx="28">
                  <c:v>-22.784035469616896</c:v>
                </c:pt>
                <c:pt idx="29">
                  <c:v>-26.65037244525467</c:v>
                </c:pt>
                <c:pt idx="30">
                  <c:v>-30.997521247823403</c:v>
                </c:pt>
                <c:pt idx="31">
                  <c:v>-35.8647039026971</c:v>
                </c:pt>
                <c:pt idx="32">
                  <c:v>-41.29273844272692</c:v>
                </c:pt>
                <c:pt idx="33">
                  <c:v>-47.32403963196256</c:v>
                </c:pt>
                <c:pt idx="34">
                  <c:v>-54.0026195581856</c:v>
                </c:pt>
                <c:pt idx="35">
                  <c:v>-61.374088118034585</c:v>
                </c:pt>
                <c:pt idx="36">
                  <c:v>-69.48565341419179</c:v>
                </c:pt>
                <c:pt idx="37">
                  <c:v>-78.38612208057236</c:v>
                </c:pt>
                <c:pt idx="38">
                  <c:v>-88.12589954856675</c:v>
                </c:pt>
                <c:pt idx="39">
                  <c:v>-98.75699026502127</c:v>
                </c:pt>
                <c:pt idx="40">
                  <c:v>-110.33299787070565</c:v>
                </c:pt>
              </c:numCache>
            </c:numRef>
          </c:yVal>
          <c:smooth val="1"/>
        </c:ser>
        <c:axId val="53327263"/>
        <c:axId val="10183320"/>
      </c:scatterChart>
      <c:valAx>
        <c:axId val="53327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83320"/>
        <c:crosses val="autoZero"/>
        <c:crossBetween val="midCat"/>
        <c:dispUnits/>
      </c:valAx>
      <c:valAx>
        <c:axId val="10183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272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Power series approximations to 1/(1+Exp(x))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WS!$B$1</c:f>
              <c:strCache>
                <c:ptCount val="1"/>
                <c:pt idx="0">
                  <c:v>F1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WS!$A$2:$A$42</c:f>
              <c:numCache/>
            </c:numRef>
          </c:xVal>
          <c:yVal>
            <c:numRef>
              <c:f>WS!$B$2:$B$42</c:f>
              <c:numCache/>
            </c:numRef>
          </c:yVal>
          <c:smooth val="1"/>
        </c:ser>
        <c:ser>
          <c:idx val="2"/>
          <c:order val="1"/>
          <c:tx>
            <c:strRef>
              <c:f>WS!$C$1</c:f>
              <c:strCache>
                <c:ptCount val="1"/>
                <c:pt idx="0">
                  <c:v>F3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WS!$A$2:$A$42</c:f>
              <c:numCache/>
            </c:numRef>
          </c:xVal>
          <c:yVal>
            <c:numRef>
              <c:f>WS!$C$2:$C$42</c:f>
              <c:numCache/>
            </c:numRef>
          </c:yVal>
          <c:smooth val="1"/>
        </c:ser>
        <c:ser>
          <c:idx val="3"/>
          <c:order val="2"/>
          <c:tx>
            <c:strRef>
              <c:f>WS!$D$1</c:f>
              <c:strCache>
                <c:ptCount val="1"/>
                <c:pt idx="0">
                  <c:v>F5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WS!$A$2:$A$42</c:f>
              <c:numCache/>
            </c:numRef>
          </c:xVal>
          <c:yVal>
            <c:numRef>
              <c:f>WS!$D$2:$D$42</c:f>
              <c:numCache/>
            </c:numRef>
          </c:yVal>
          <c:smooth val="1"/>
        </c:ser>
        <c:ser>
          <c:idx val="4"/>
          <c:order val="3"/>
          <c:tx>
            <c:strRef>
              <c:f>WS!$E$1</c:f>
              <c:strCache>
                <c:ptCount val="1"/>
                <c:pt idx="0">
                  <c:v>Exact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WS!$A$2:$A$42</c:f>
              <c:numCache/>
            </c:numRef>
          </c:xVal>
          <c:yVal>
            <c:numRef>
              <c:f>WS!$E$2:$E$42</c:f>
              <c:numCache/>
            </c:numRef>
          </c:yVal>
          <c:smooth val="1"/>
        </c:ser>
        <c:axId val="24541017"/>
        <c:axId val="19542562"/>
      </c:scatterChart>
      <c:valAx>
        <c:axId val="2454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42562"/>
        <c:crosses val="autoZero"/>
        <c:crossBetween val="midCat"/>
        <c:dispUnits/>
      </c:valAx>
      <c:valAx>
        <c:axId val="19542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410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114300</xdr:rowOff>
    </xdr:from>
    <xdr:to>
      <xdr:col>12</xdr:col>
      <xdr:colOff>428625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5105400" y="762000"/>
        <a:ext cx="53816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5</xdr:row>
      <xdr:rowOff>152400</xdr:rowOff>
    </xdr:from>
    <xdr:to>
      <xdr:col>13</xdr:col>
      <xdr:colOff>38100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4486275" y="962025"/>
        <a:ext cx="64484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9525</xdr:rowOff>
    </xdr:from>
    <xdr:to>
      <xdr:col>11</xdr:col>
      <xdr:colOff>428625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4267200" y="333375"/>
        <a:ext cx="53816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135" zoomScaleNormal="135" workbookViewId="0" topLeftCell="A1">
      <selection activeCell="J2" sqref="J2"/>
    </sheetView>
  </sheetViews>
  <sheetFormatPr defaultColWidth="11.00390625" defaultRowHeight="12.75"/>
  <sheetData>
    <row r="1" spans="1:10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I1" t="s">
        <v>2</v>
      </c>
      <c r="J1">
        <v>0.05</v>
      </c>
    </row>
    <row r="2" spans="1:6" ht="12.75">
      <c r="A2">
        <v>0</v>
      </c>
      <c r="B2">
        <f>1-A2</f>
        <v>1</v>
      </c>
      <c r="C2">
        <f>B2+A2*A2/2</f>
        <v>1</v>
      </c>
      <c r="D2">
        <f>C2-A2*A2*A2/6</f>
        <v>1</v>
      </c>
      <c r="E2">
        <f>D2+A2*A2*A2*A2/24</f>
        <v>1</v>
      </c>
      <c r="F2">
        <f>EXP(-A2)</f>
        <v>1</v>
      </c>
    </row>
    <row r="3" spans="1:6" ht="12.75">
      <c r="A3">
        <f>A2+$J$1</f>
        <v>0.05</v>
      </c>
      <c r="B3">
        <f aca="true" t="shared" si="0" ref="B3:B42">1-A3</f>
        <v>0.95</v>
      </c>
      <c r="C3">
        <f aca="true" t="shared" si="1" ref="C3:C42">B3+A3*A3/2</f>
        <v>0.9512499999999999</v>
      </c>
      <c r="D3">
        <f aca="true" t="shared" si="2" ref="D3:D42">C3-A3*A3*A3/6</f>
        <v>0.9512291666666666</v>
      </c>
      <c r="E3">
        <f aca="true" t="shared" si="3" ref="E3:E42">D3+A3*A3*A3*A3/24</f>
        <v>0.9512294270833332</v>
      </c>
      <c r="F3">
        <f aca="true" t="shared" si="4" ref="F3:F42">EXP(-A3)</f>
        <v>0.951229424500714</v>
      </c>
    </row>
    <row r="4" spans="1:6" ht="12.75">
      <c r="A4">
        <f aca="true" t="shared" si="5" ref="A4:A42">A3+$J$1</f>
        <v>0.1</v>
      </c>
      <c r="B4">
        <f t="shared" si="0"/>
        <v>0.9</v>
      </c>
      <c r="C4">
        <f t="shared" si="1"/>
        <v>0.905</v>
      </c>
      <c r="D4">
        <f t="shared" si="2"/>
        <v>0.9048333333333334</v>
      </c>
      <c r="E4">
        <f t="shared" si="3"/>
        <v>0.9048375000000001</v>
      </c>
      <c r="F4">
        <f t="shared" si="4"/>
        <v>0.9048374180359595</v>
      </c>
    </row>
    <row r="5" spans="1:6" ht="12.75">
      <c r="A5">
        <f t="shared" si="5"/>
        <v>0.15000000000000002</v>
      </c>
      <c r="B5">
        <f t="shared" si="0"/>
        <v>0.85</v>
      </c>
      <c r="C5">
        <f t="shared" si="1"/>
        <v>0.86125</v>
      </c>
      <c r="D5">
        <f t="shared" si="2"/>
        <v>0.8606874999999999</v>
      </c>
      <c r="E5">
        <f t="shared" si="3"/>
        <v>0.86070859375</v>
      </c>
      <c r="F5">
        <f t="shared" si="4"/>
        <v>0.8607079764250578</v>
      </c>
    </row>
    <row r="6" spans="1:6" ht="12.75">
      <c r="A6">
        <f t="shared" si="5"/>
        <v>0.2</v>
      </c>
      <c r="B6">
        <f t="shared" si="0"/>
        <v>0.8</v>
      </c>
      <c r="C6">
        <f t="shared" si="1"/>
        <v>0.8200000000000001</v>
      </c>
      <c r="D6">
        <f t="shared" si="2"/>
        <v>0.8186666666666668</v>
      </c>
      <c r="E6">
        <f t="shared" si="3"/>
        <v>0.8187333333333334</v>
      </c>
      <c r="F6">
        <f t="shared" si="4"/>
        <v>0.8187307530779818</v>
      </c>
    </row>
    <row r="7" spans="1:6" ht="12.75">
      <c r="A7">
        <f t="shared" si="5"/>
        <v>0.25</v>
      </c>
      <c r="B7">
        <f t="shared" si="0"/>
        <v>0.75</v>
      </c>
      <c r="C7">
        <f t="shared" si="1"/>
        <v>0.78125</v>
      </c>
      <c r="D7">
        <f t="shared" si="2"/>
        <v>0.7786458333333334</v>
      </c>
      <c r="E7">
        <f t="shared" si="3"/>
        <v>0.77880859375</v>
      </c>
      <c r="F7">
        <f t="shared" si="4"/>
        <v>0.7788007830714049</v>
      </c>
    </row>
    <row r="8" spans="1:6" ht="12.75">
      <c r="A8">
        <f t="shared" si="5"/>
        <v>0.3</v>
      </c>
      <c r="B8">
        <f t="shared" si="0"/>
        <v>0.7</v>
      </c>
      <c r="C8">
        <f t="shared" si="1"/>
        <v>0.745</v>
      </c>
      <c r="D8">
        <f t="shared" si="2"/>
        <v>0.7405</v>
      </c>
      <c r="E8">
        <f t="shared" si="3"/>
        <v>0.7408375</v>
      </c>
      <c r="F8">
        <f t="shared" si="4"/>
        <v>0.7408182206817179</v>
      </c>
    </row>
    <row r="9" spans="1:6" ht="12.75">
      <c r="A9">
        <f t="shared" si="5"/>
        <v>0.35</v>
      </c>
      <c r="B9">
        <f t="shared" si="0"/>
        <v>0.65</v>
      </c>
      <c r="C9">
        <f t="shared" si="1"/>
        <v>0.71125</v>
      </c>
      <c r="D9">
        <f t="shared" si="2"/>
        <v>0.7041041666666668</v>
      </c>
      <c r="E9">
        <f t="shared" si="3"/>
        <v>0.7047294270833334</v>
      </c>
      <c r="F9">
        <f t="shared" si="4"/>
        <v>0.7046880897187134</v>
      </c>
    </row>
    <row r="10" spans="1:6" ht="12.75">
      <c r="A10">
        <f t="shared" si="5"/>
        <v>0.39999999999999997</v>
      </c>
      <c r="B10">
        <f t="shared" si="0"/>
        <v>0.6000000000000001</v>
      </c>
      <c r="C10">
        <f t="shared" si="1"/>
        <v>0.68</v>
      </c>
      <c r="D10">
        <f t="shared" si="2"/>
        <v>0.6693333333333333</v>
      </c>
      <c r="E10">
        <f t="shared" si="3"/>
        <v>0.6704</v>
      </c>
      <c r="F10">
        <f t="shared" si="4"/>
        <v>0.6703200460356393</v>
      </c>
    </row>
    <row r="11" spans="1:6" ht="12.75">
      <c r="A11">
        <f t="shared" si="5"/>
        <v>0.44999999999999996</v>
      </c>
      <c r="B11">
        <f t="shared" si="0"/>
        <v>0.55</v>
      </c>
      <c r="C11">
        <f t="shared" si="1"/>
        <v>0.65125</v>
      </c>
      <c r="D11">
        <f t="shared" si="2"/>
        <v>0.6360625</v>
      </c>
      <c r="E11">
        <f t="shared" si="3"/>
        <v>0.63777109375</v>
      </c>
      <c r="F11">
        <f t="shared" si="4"/>
        <v>0.6376281516217733</v>
      </c>
    </row>
    <row r="12" spans="1:6" ht="12.75">
      <c r="A12">
        <f t="shared" si="5"/>
        <v>0.49999999999999994</v>
      </c>
      <c r="B12">
        <f t="shared" si="0"/>
        <v>0.5</v>
      </c>
      <c r="C12">
        <f t="shared" si="1"/>
        <v>0.625</v>
      </c>
      <c r="D12">
        <f t="shared" si="2"/>
        <v>0.6041666666666666</v>
      </c>
      <c r="E12">
        <f t="shared" si="3"/>
        <v>0.6067708333333333</v>
      </c>
      <c r="F12">
        <f t="shared" si="4"/>
        <v>0.6065306597126334</v>
      </c>
    </row>
    <row r="13" spans="1:6" ht="12.75">
      <c r="A13">
        <f t="shared" si="5"/>
        <v>0.5499999999999999</v>
      </c>
      <c r="B13">
        <f t="shared" si="0"/>
        <v>0.45000000000000007</v>
      </c>
      <c r="C13">
        <f t="shared" si="1"/>
        <v>0.6012500000000001</v>
      </c>
      <c r="D13">
        <f t="shared" si="2"/>
        <v>0.5735208333333334</v>
      </c>
      <c r="E13">
        <f t="shared" si="3"/>
        <v>0.57733359375</v>
      </c>
      <c r="F13">
        <f t="shared" si="4"/>
        <v>0.5769498103804868</v>
      </c>
    </row>
    <row r="14" spans="1:6" ht="12.75">
      <c r="A14">
        <f t="shared" si="5"/>
        <v>0.6</v>
      </c>
      <c r="B14">
        <f t="shared" si="0"/>
        <v>0.4</v>
      </c>
      <c r="C14">
        <f t="shared" si="1"/>
        <v>0.5800000000000001</v>
      </c>
      <c r="D14">
        <f t="shared" si="2"/>
        <v>0.544</v>
      </c>
      <c r="E14">
        <f t="shared" si="3"/>
        <v>0.5494</v>
      </c>
      <c r="F14">
        <f t="shared" si="4"/>
        <v>0.5488116360940264</v>
      </c>
    </row>
    <row r="15" spans="1:6" ht="12.75">
      <c r="A15">
        <f t="shared" si="5"/>
        <v>0.65</v>
      </c>
      <c r="B15">
        <f t="shared" si="0"/>
        <v>0.35</v>
      </c>
      <c r="C15">
        <f t="shared" si="1"/>
        <v>0.56125</v>
      </c>
      <c r="D15">
        <f t="shared" si="2"/>
        <v>0.5154791666666667</v>
      </c>
      <c r="E15">
        <f t="shared" si="3"/>
        <v>0.5229169270833334</v>
      </c>
      <c r="F15">
        <f t="shared" si="4"/>
        <v>0.522045776761016</v>
      </c>
    </row>
    <row r="16" spans="1:6" ht="12.75">
      <c r="A16">
        <f t="shared" si="5"/>
        <v>0.7000000000000001</v>
      </c>
      <c r="B16">
        <f t="shared" si="0"/>
        <v>0.29999999999999993</v>
      </c>
      <c r="C16">
        <f t="shared" si="1"/>
        <v>0.5449999999999999</v>
      </c>
      <c r="D16">
        <f t="shared" si="2"/>
        <v>0.48783333333333323</v>
      </c>
      <c r="E16">
        <f t="shared" si="3"/>
        <v>0.4978374999999999</v>
      </c>
      <c r="F16">
        <f t="shared" si="4"/>
        <v>0.49658530379140947</v>
      </c>
    </row>
    <row r="17" spans="1:6" ht="12.75">
      <c r="A17">
        <f t="shared" si="5"/>
        <v>0.7500000000000001</v>
      </c>
      <c r="B17">
        <f t="shared" si="0"/>
        <v>0.2499999999999999</v>
      </c>
      <c r="C17">
        <f t="shared" si="1"/>
        <v>0.53125</v>
      </c>
      <c r="D17">
        <f t="shared" si="2"/>
        <v>0.46093749999999994</v>
      </c>
      <c r="E17">
        <f t="shared" si="3"/>
        <v>0.47412109374999994</v>
      </c>
      <c r="F17">
        <f t="shared" si="4"/>
        <v>0.47236655274101463</v>
      </c>
    </row>
    <row r="18" spans="1:6" ht="12.75">
      <c r="A18">
        <f t="shared" si="5"/>
        <v>0.8000000000000002</v>
      </c>
      <c r="B18">
        <f t="shared" si="0"/>
        <v>0.19999999999999984</v>
      </c>
      <c r="C18">
        <f t="shared" si="1"/>
        <v>0.52</v>
      </c>
      <c r="D18">
        <f t="shared" si="2"/>
        <v>0.43466666666666665</v>
      </c>
      <c r="E18">
        <f t="shared" si="3"/>
        <v>0.4517333333333333</v>
      </c>
      <c r="F18">
        <f t="shared" si="4"/>
        <v>0.4493289641172215</v>
      </c>
    </row>
    <row r="19" spans="1:6" ht="12.75">
      <c r="A19">
        <f t="shared" si="5"/>
        <v>0.8500000000000002</v>
      </c>
      <c r="B19">
        <f t="shared" si="0"/>
        <v>0.1499999999999998</v>
      </c>
      <c r="C19">
        <f t="shared" si="1"/>
        <v>0.51125</v>
      </c>
      <c r="D19">
        <f t="shared" si="2"/>
        <v>0.40889583333333324</v>
      </c>
      <c r="E19">
        <f t="shared" si="3"/>
        <v>0.4306460937499999</v>
      </c>
      <c r="F19">
        <f t="shared" si="4"/>
        <v>0.4274149319487266</v>
      </c>
    </row>
    <row r="20" spans="1:6" ht="12.75">
      <c r="A20">
        <f t="shared" si="5"/>
        <v>0.9000000000000002</v>
      </c>
      <c r="B20">
        <f t="shared" si="0"/>
        <v>0.09999999999999976</v>
      </c>
      <c r="C20">
        <f t="shared" si="1"/>
        <v>0.5049999999999999</v>
      </c>
      <c r="D20">
        <f t="shared" si="2"/>
        <v>0.3834999999999998</v>
      </c>
      <c r="E20">
        <f t="shared" si="3"/>
        <v>0.4108374999999998</v>
      </c>
      <c r="F20">
        <f t="shared" si="4"/>
        <v>0.406569659740599</v>
      </c>
    </row>
    <row r="21" spans="1:6" ht="12.75">
      <c r="A21">
        <f t="shared" si="5"/>
        <v>0.9500000000000003</v>
      </c>
      <c r="B21">
        <f t="shared" si="0"/>
        <v>0.04999999999999971</v>
      </c>
      <c r="C21">
        <f t="shared" si="1"/>
        <v>0.50125</v>
      </c>
      <c r="D21">
        <f t="shared" si="2"/>
        <v>0.35835416666666653</v>
      </c>
      <c r="E21">
        <f t="shared" si="3"/>
        <v>0.3922919270833332</v>
      </c>
      <c r="F21">
        <f t="shared" si="4"/>
        <v>0.3867410234545011</v>
      </c>
    </row>
    <row r="22" spans="1:6" ht="12.75">
      <c r="A22">
        <f t="shared" si="5"/>
        <v>1.0000000000000002</v>
      </c>
      <c r="B22">
        <f t="shared" si="0"/>
        <v>0</v>
      </c>
      <c r="C22">
        <f t="shared" si="1"/>
        <v>0.5000000000000002</v>
      </c>
      <c r="D22">
        <f t="shared" si="2"/>
        <v>0.3333333333333335</v>
      </c>
      <c r="E22">
        <f t="shared" si="3"/>
        <v>0.37500000000000017</v>
      </c>
      <c r="F22">
        <f t="shared" si="4"/>
        <v>0.3678794411714422</v>
      </c>
    </row>
    <row r="23" spans="1:6" ht="12.75">
      <c r="A23">
        <f t="shared" si="5"/>
        <v>1.0500000000000003</v>
      </c>
      <c r="B23">
        <f t="shared" si="0"/>
        <v>-0.050000000000000266</v>
      </c>
      <c r="C23">
        <f t="shared" si="1"/>
        <v>0.50125</v>
      </c>
      <c r="D23">
        <f t="shared" si="2"/>
        <v>0.3083124999999999</v>
      </c>
      <c r="E23">
        <f t="shared" si="3"/>
        <v>0.35895859374999994</v>
      </c>
      <c r="F23">
        <f t="shared" si="4"/>
        <v>0.34993774911115527</v>
      </c>
    </row>
    <row r="24" spans="1:6" ht="12.75">
      <c r="A24">
        <f t="shared" si="5"/>
        <v>1.1000000000000003</v>
      </c>
      <c r="B24">
        <f t="shared" si="0"/>
        <v>-0.10000000000000031</v>
      </c>
      <c r="C24">
        <f t="shared" si="1"/>
        <v>0.505</v>
      </c>
      <c r="D24">
        <f t="shared" si="2"/>
        <v>0.28316666666666646</v>
      </c>
      <c r="E24">
        <f t="shared" si="3"/>
        <v>0.3441708333333332</v>
      </c>
      <c r="F24">
        <f t="shared" si="4"/>
        <v>0.33287108369807944</v>
      </c>
    </row>
    <row r="25" spans="1:6" ht="12.75">
      <c r="A25">
        <f t="shared" si="5"/>
        <v>1.1500000000000004</v>
      </c>
      <c r="B25">
        <f t="shared" si="0"/>
        <v>-0.15000000000000036</v>
      </c>
      <c r="C25">
        <f t="shared" si="1"/>
        <v>0.5112500000000001</v>
      </c>
      <c r="D25">
        <f t="shared" si="2"/>
        <v>0.25777083333333317</v>
      </c>
      <c r="E25">
        <f t="shared" si="3"/>
        <v>0.3306460937499999</v>
      </c>
      <c r="F25">
        <f t="shared" si="4"/>
        <v>0.3166367693790531</v>
      </c>
    </row>
    <row r="26" spans="1:6" ht="12.75">
      <c r="A26">
        <f t="shared" si="5"/>
        <v>1.2000000000000004</v>
      </c>
      <c r="B26">
        <f t="shared" si="0"/>
        <v>-0.2000000000000004</v>
      </c>
      <c r="C26">
        <f t="shared" si="1"/>
        <v>0.5200000000000001</v>
      </c>
      <c r="D26">
        <f t="shared" si="2"/>
        <v>0.23199999999999982</v>
      </c>
      <c r="E26">
        <f t="shared" si="3"/>
        <v>0.31839999999999996</v>
      </c>
      <c r="F26">
        <f t="shared" si="4"/>
        <v>0.30119421191220197</v>
      </c>
    </row>
    <row r="27" spans="1:6" ht="12.75">
      <c r="A27">
        <f t="shared" si="5"/>
        <v>1.2500000000000004</v>
      </c>
      <c r="B27">
        <f t="shared" si="0"/>
        <v>-0.25000000000000044</v>
      </c>
      <c r="C27">
        <f t="shared" si="1"/>
        <v>0.5312500000000001</v>
      </c>
      <c r="D27">
        <f t="shared" si="2"/>
        <v>0.20572916666666646</v>
      </c>
      <c r="E27">
        <f t="shared" si="3"/>
        <v>0.30745442708333326</v>
      </c>
      <c r="F27">
        <f t="shared" si="4"/>
        <v>0.28650479686019</v>
      </c>
    </row>
    <row r="28" spans="1:6" ht="12.75">
      <c r="A28">
        <f t="shared" si="5"/>
        <v>1.3000000000000005</v>
      </c>
      <c r="B28">
        <f t="shared" si="0"/>
        <v>-0.3000000000000005</v>
      </c>
      <c r="C28">
        <f t="shared" si="1"/>
        <v>0.5450000000000002</v>
      </c>
      <c r="D28">
        <f t="shared" si="2"/>
        <v>0.17883333333333312</v>
      </c>
      <c r="E28">
        <f t="shared" si="3"/>
        <v>0.2978375</v>
      </c>
      <c r="F28">
        <f t="shared" si="4"/>
        <v>0.2725317930340125</v>
      </c>
    </row>
    <row r="29" spans="1:6" ht="12.75">
      <c r="A29">
        <f t="shared" si="5"/>
        <v>1.3500000000000005</v>
      </c>
      <c r="B29">
        <f t="shared" si="0"/>
        <v>-0.35000000000000053</v>
      </c>
      <c r="C29">
        <f t="shared" si="1"/>
        <v>0.5612500000000001</v>
      </c>
      <c r="D29">
        <f t="shared" si="2"/>
        <v>0.1511874999999997</v>
      </c>
      <c r="E29">
        <f t="shared" si="3"/>
        <v>0.28958359374999987</v>
      </c>
      <c r="F29">
        <f t="shared" si="4"/>
        <v>0.2592402606458914</v>
      </c>
    </row>
    <row r="30" spans="1:6" ht="12.75">
      <c r="A30">
        <f t="shared" si="5"/>
        <v>1.4000000000000006</v>
      </c>
      <c r="B30">
        <f t="shared" si="0"/>
        <v>-0.4000000000000006</v>
      </c>
      <c r="C30">
        <f t="shared" si="1"/>
        <v>0.5800000000000002</v>
      </c>
      <c r="D30">
        <f t="shared" si="2"/>
        <v>0.12266666666666631</v>
      </c>
      <c r="E30">
        <f t="shared" si="3"/>
        <v>0.2827333333333333</v>
      </c>
      <c r="F30">
        <f t="shared" si="4"/>
        <v>0.24659696394160632</v>
      </c>
    </row>
    <row r="31" spans="1:6" ht="12.75">
      <c r="A31">
        <f t="shared" si="5"/>
        <v>1.4500000000000006</v>
      </c>
      <c r="B31">
        <f t="shared" si="0"/>
        <v>-0.4500000000000006</v>
      </c>
      <c r="C31">
        <f t="shared" si="1"/>
        <v>0.6012500000000003</v>
      </c>
      <c r="D31">
        <f t="shared" si="2"/>
        <v>0.09314583333333293</v>
      </c>
      <c r="E31">
        <f t="shared" si="3"/>
        <v>0.2773335937499999</v>
      </c>
      <c r="F31">
        <f t="shared" si="4"/>
        <v>0.2345702880937975</v>
      </c>
    </row>
    <row r="32" spans="1:6" ht="12.75">
      <c r="A32">
        <f t="shared" si="5"/>
        <v>1.5000000000000007</v>
      </c>
      <c r="B32">
        <f t="shared" si="0"/>
        <v>-0.5000000000000007</v>
      </c>
      <c r="C32">
        <f t="shared" si="1"/>
        <v>0.6250000000000004</v>
      </c>
      <c r="D32">
        <f t="shared" si="2"/>
        <v>0.06249999999999967</v>
      </c>
      <c r="E32">
        <f t="shared" si="3"/>
        <v>0.2734375000000001</v>
      </c>
      <c r="F32">
        <f t="shared" si="4"/>
        <v>0.22313016014842968</v>
      </c>
    </row>
    <row r="33" spans="1:6" ht="12.75">
      <c r="A33">
        <f t="shared" si="5"/>
        <v>1.5500000000000007</v>
      </c>
      <c r="B33">
        <f t="shared" si="0"/>
        <v>-0.5500000000000007</v>
      </c>
      <c r="C33">
        <f t="shared" si="1"/>
        <v>0.6512500000000003</v>
      </c>
      <c r="D33">
        <f t="shared" si="2"/>
        <v>0.03060416666666621</v>
      </c>
      <c r="E33">
        <f t="shared" si="3"/>
        <v>0.27110442708333327</v>
      </c>
      <c r="F33">
        <f t="shared" si="4"/>
        <v>0.2122479738267429</v>
      </c>
    </row>
    <row r="34" spans="1:6" ht="12.75">
      <c r="A34">
        <f t="shared" si="5"/>
        <v>1.6000000000000008</v>
      </c>
      <c r="B34">
        <f t="shared" si="0"/>
        <v>-0.6000000000000008</v>
      </c>
      <c r="C34">
        <f t="shared" si="1"/>
        <v>0.6800000000000004</v>
      </c>
      <c r="D34">
        <f t="shared" si="2"/>
        <v>-0.00266666666666715</v>
      </c>
      <c r="E34">
        <f t="shared" si="3"/>
        <v>0.27040000000000003</v>
      </c>
      <c r="F34">
        <f t="shared" si="4"/>
        <v>0.20189651799465524</v>
      </c>
    </row>
    <row r="35" spans="1:6" ht="12.75">
      <c r="A35">
        <f t="shared" si="5"/>
        <v>1.6500000000000008</v>
      </c>
      <c r="B35">
        <f t="shared" si="0"/>
        <v>-0.6500000000000008</v>
      </c>
      <c r="C35">
        <f t="shared" si="1"/>
        <v>0.7112500000000006</v>
      </c>
      <c r="D35">
        <f t="shared" si="2"/>
        <v>-0.03743750000000057</v>
      </c>
      <c r="E35">
        <f t="shared" si="3"/>
        <v>0.27139609375000007</v>
      </c>
      <c r="F35">
        <f t="shared" si="4"/>
        <v>0.19204990862075397</v>
      </c>
    </row>
    <row r="36" spans="1:6" ht="12.75">
      <c r="A36">
        <f t="shared" si="5"/>
        <v>1.7000000000000008</v>
      </c>
      <c r="B36">
        <f t="shared" si="0"/>
        <v>-0.7000000000000008</v>
      </c>
      <c r="C36">
        <f t="shared" si="1"/>
        <v>0.7450000000000006</v>
      </c>
      <c r="D36">
        <f t="shared" si="2"/>
        <v>-0.07383333333333397</v>
      </c>
      <c r="E36">
        <f t="shared" si="3"/>
        <v>0.27417083333333336</v>
      </c>
      <c r="F36">
        <f t="shared" si="4"/>
        <v>0.1826835240527345</v>
      </c>
    </row>
    <row r="37" spans="1:6" ht="12.75">
      <c r="A37">
        <f t="shared" si="5"/>
        <v>1.7500000000000009</v>
      </c>
      <c r="B37">
        <f t="shared" si="0"/>
        <v>-0.7500000000000009</v>
      </c>
      <c r="C37">
        <f t="shared" si="1"/>
        <v>0.7812500000000007</v>
      </c>
      <c r="D37">
        <f t="shared" si="2"/>
        <v>-0.1119791666666673</v>
      </c>
      <c r="E37">
        <f t="shared" si="3"/>
        <v>0.27880859375000017</v>
      </c>
      <c r="F37">
        <f t="shared" si="4"/>
        <v>0.17377394345044497</v>
      </c>
    </row>
    <row r="38" spans="1:6" ht="12.75">
      <c r="A38">
        <f t="shared" si="5"/>
        <v>1.800000000000001</v>
      </c>
      <c r="B38">
        <f t="shared" si="0"/>
        <v>-0.8000000000000009</v>
      </c>
      <c r="C38">
        <f t="shared" si="1"/>
        <v>0.8200000000000007</v>
      </c>
      <c r="D38">
        <f t="shared" si="2"/>
        <v>-0.1520000000000007</v>
      </c>
      <c r="E38">
        <f t="shared" si="3"/>
        <v>0.2854000000000002</v>
      </c>
      <c r="F38">
        <f t="shared" si="4"/>
        <v>0.1652988882215864</v>
      </c>
    </row>
    <row r="39" spans="1:6" ht="12.75">
      <c r="A39">
        <f t="shared" si="5"/>
        <v>1.850000000000001</v>
      </c>
      <c r="B39">
        <f t="shared" si="0"/>
        <v>-0.850000000000001</v>
      </c>
      <c r="C39">
        <f t="shared" si="1"/>
        <v>0.8612500000000007</v>
      </c>
      <c r="D39">
        <f t="shared" si="2"/>
        <v>-0.1940208333333342</v>
      </c>
      <c r="E39">
        <f t="shared" si="3"/>
        <v>0.29404192708333343</v>
      </c>
      <c r="F39">
        <f t="shared" si="4"/>
        <v>0.15723716631362747</v>
      </c>
    </row>
    <row r="40" spans="1:6" ht="12.75">
      <c r="A40">
        <f t="shared" si="5"/>
        <v>1.900000000000001</v>
      </c>
      <c r="B40">
        <f t="shared" si="0"/>
        <v>-0.900000000000001</v>
      </c>
      <c r="C40">
        <f t="shared" si="1"/>
        <v>0.9050000000000009</v>
      </c>
      <c r="D40">
        <f t="shared" si="2"/>
        <v>-0.23816666666666753</v>
      </c>
      <c r="E40">
        <f t="shared" si="3"/>
        <v>0.3048375000000002</v>
      </c>
      <c r="F40">
        <f t="shared" si="4"/>
        <v>0.1495686192226349</v>
      </c>
    </row>
    <row r="41" spans="1:6" ht="12.75">
      <c r="A41">
        <f t="shared" si="5"/>
        <v>1.950000000000001</v>
      </c>
      <c r="B41">
        <f t="shared" si="0"/>
        <v>-0.9500000000000011</v>
      </c>
      <c r="C41">
        <f t="shared" si="1"/>
        <v>0.951250000000001</v>
      </c>
      <c r="D41">
        <f t="shared" si="2"/>
        <v>-0.28456250000000094</v>
      </c>
      <c r="E41">
        <f t="shared" si="3"/>
        <v>0.3178960937500004</v>
      </c>
      <c r="F41">
        <f t="shared" si="4"/>
        <v>0.14227407158651342</v>
      </c>
    </row>
    <row r="42" spans="1:6" ht="12.75">
      <c r="A42">
        <f t="shared" si="5"/>
        <v>2.000000000000001</v>
      </c>
      <c r="B42">
        <f t="shared" si="0"/>
        <v>-1.0000000000000009</v>
      </c>
      <c r="C42">
        <f t="shared" si="1"/>
        <v>1.0000000000000009</v>
      </c>
      <c r="D42">
        <f t="shared" si="2"/>
        <v>-0.33333333333333415</v>
      </c>
      <c r="E42">
        <f t="shared" si="3"/>
        <v>0.3333333333333337</v>
      </c>
      <c r="F42">
        <f t="shared" si="4"/>
        <v>0.13533528323661256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D48" sqref="D48"/>
    </sheetView>
  </sheetViews>
  <sheetFormatPr defaultColWidth="11.00390625" defaultRowHeight="12.75"/>
  <sheetData>
    <row r="1" spans="1:5" ht="12.75">
      <c r="A1" t="s">
        <v>0</v>
      </c>
      <c r="B1" t="s">
        <v>9</v>
      </c>
      <c r="C1" t="s">
        <v>10</v>
      </c>
      <c r="D1" t="s">
        <v>11</v>
      </c>
      <c r="E1" t="s">
        <v>12</v>
      </c>
    </row>
    <row r="2" spans="1:5" ht="12.75">
      <c r="A2">
        <f>Exp!A2</f>
        <v>0</v>
      </c>
      <c r="B2">
        <f>Exp!$F2-Exp!B2</f>
        <v>0</v>
      </c>
      <c r="C2">
        <f>Exp!$F2-Exp!C2</f>
        <v>0</v>
      </c>
      <c r="D2">
        <f>Exp!$F2-Exp!D2</f>
        <v>0</v>
      </c>
      <c r="E2">
        <f>Exp!$F2-Exp!E2</f>
        <v>0</v>
      </c>
    </row>
    <row r="3" spans="1:5" ht="12.75">
      <c r="A3">
        <f>Exp!A3</f>
        <v>0.05</v>
      </c>
      <c r="B3">
        <f>Exp!$F3-Exp!B3</f>
        <v>0.0012294245007140603</v>
      </c>
      <c r="C3">
        <f>Exp!$F3-Exp!C3</f>
        <v>-2.0575499285913068E-05</v>
      </c>
      <c r="D3">
        <f>Exp!$F3-Exp!D3</f>
        <v>2.5783404744572636E-07</v>
      </c>
      <c r="E3">
        <f>Exp!$F3-Exp!E3</f>
        <v>-2.582619229585248E-09</v>
      </c>
    </row>
    <row r="4" spans="1:5" ht="12.75">
      <c r="A4">
        <f>Exp!A4</f>
        <v>0.1</v>
      </c>
      <c r="B4">
        <f>Exp!$F4-Exp!B4</f>
        <v>0.004837418035959495</v>
      </c>
      <c r="C4">
        <f>Exp!$F4-Exp!C4</f>
        <v>-0.00016258196404050906</v>
      </c>
      <c r="D4">
        <f>Exp!$F4-Exp!D4</f>
        <v>4.084702626139247E-06</v>
      </c>
      <c r="E4">
        <f>Exp!$F4-Exp!E4</f>
        <v>-8.196404055471618E-08</v>
      </c>
    </row>
    <row r="5" spans="1:5" ht="12.75">
      <c r="A5">
        <f>Exp!A5</f>
        <v>0.15000000000000002</v>
      </c>
      <c r="B5">
        <f>Exp!$F5-Exp!B5</f>
        <v>0.01070797642505783</v>
      </c>
      <c r="C5">
        <f>Exp!$F5-Exp!C5</f>
        <v>-0.000542023574942152</v>
      </c>
      <c r="D5">
        <f>Exp!$F5-Exp!D5</f>
        <v>2.0476425057869285E-05</v>
      </c>
      <c r="E5">
        <f>Exp!$F5-Exp!E5</f>
        <v>-6.173249421648208E-07</v>
      </c>
    </row>
    <row r="6" spans="1:5" ht="12.75">
      <c r="A6">
        <f>Exp!A6</f>
        <v>0.2</v>
      </c>
      <c r="B6">
        <f>Exp!$F6-Exp!B6</f>
        <v>0.018730753077981777</v>
      </c>
      <c r="C6">
        <f>Exp!$F6-Exp!C6</f>
        <v>-0.0012692469220182412</v>
      </c>
      <c r="D6">
        <f>Exp!$F6-Exp!D6</f>
        <v>6.408641131505632E-05</v>
      </c>
      <c r="E6">
        <f>Exp!$F6-Exp!E6</f>
        <v>-2.5802553516030002E-06</v>
      </c>
    </row>
    <row r="7" spans="1:5" ht="12.75">
      <c r="A7">
        <f>Exp!A7</f>
        <v>0.25</v>
      </c>
      <c r="B7">
        <f>Exp!$F7-Exp!B7</f>
        <v>0.02880078307140488</v>
      </c>
      <c r="C7">
        <f>Exp!$F7-Exp!C7</f>
        <v>-0.0024492169285951215</v>
      </c>
      <c r="D7">
        <f>Exp!$F7-Exp!D7</f>
        <v>0.00015494973807150814</v>
      </c>
      <c r="E7">
        <f>Exp!$F7-Exp!E7</f>
        <v>-7.810678595121523E-06</v>
      </c>
    </row>
    <row r="8" spans="1:5" ht="12.75">
      <c r="A8">
        <f>Exp!A8</f>
        <v>0.3</v>
      </c>
      <c r="B8">
        <f>Exp!$F8-Exp!B8</f>
        <v>0.04081822068171792</v>
      </c>
      <c r="C8">
        <f>Exp!$F8-Exp!C8</f>
        <v>-0.0041817793182821195</v>
      </c>
      <c r="D8">
        <f>Exp!$F8-Exp!D8</f>
        <v>0.000318220681717829</v>
      </c>
      <c r="E8">
        <f>Exp!$F8-Exp!E8</f>
        <v>-1.927931828216156E-05</v>
      </c>
    </row>
    <row r="9" spans="1:5" ht="12.75">
      <c r="A9">
        <f>Exp!A9</f>
        <v>0.35</v>
      </c>
      <c r="B9">
        <f>Exp!$F9-Exp!B9</f>
        <v>0.05468808971871342</v>
      </c>
      <c r="C9">
        <f>Exp!$F9-Exp!C9</f>
        <v>-0.006561910281286609</v>
      </c>
      <c r="D9">
        <f>Exp!$F9-Exp!D9</f>
        <v>0.0005839230520466865</v>
      </c>
      <c r="E9">
        <f>Exp!$F9-Exp!E9</f>
        <v>-4.13373646199755E-05</v>
      </c>
    </row>
    <row r="10" spans="1:5" ht="12.75">
      <c r="A10">
        <f>Exp!A10</f>
        <v>0.39999999999999997</v>
      </c>
      <c r="B10">
        <f>Exp!$F10-Exp!B10</f>
        <v>0.07032004603563924</v>
      </c>
      <c r="C10">
        <f>Exp!$F10-Exp!C10</f>
        <v>-0.009679953964360721</v>
      </c>
      <c r="D10">
        <f>Exp!$F10-Exp!D10</f>
        <v>0.0009867127023059918</v>
      </c>
      <c r="E10">
        <f>Exp!$F10-Exp!E10</f>
        <v>-7.995396436066837E-05</v>
      </c>
    </row>
    <row r="11" spans="1:5" ht="12.75">
      <c r="A11">
        <f>Exp!A11</f>
        <v>0.44999999999999996</v>
      </c>
      <c r="B11">
        <f>Exp!$F11-Exp!B11</f>
        <v>0.08762815162177329</v>
      </c>
      <c r="C11">
        <f>Exp!$F11-Exp!C11</f>
        <v>-0.013621848378226664</v>
      </c>
      <c r="D11">
        <f>Exp!$F11-Exp!D11</f>
        <v>0.0015656516217733563</v>
      </c>
      <c r="E11">
        <f>Exp!$F11-Exp!E11</f>
        <v>-0.00014294212822663077</v>
      </c>
    </row>
    <row r="12" spans="1:5" ht="12.75">
      <c r="A12">
        <f>Exp!A12</f>
        <v>0.49999999999999994</v>
      </c>
      <c r="B12">
        <f>Exp!$F12-Exp!B12</f>
        <v>0.10653065971263342</v>
      </c>
      <c r="C12">
        <f>Exp!$F12-Exp!C12</f>
        <v>-0.018469340287366576</v>
      </c>
      <c r="D12">
        <f>Exp!$F12-Exp!D12</f>
        <v>0.0023639930459667946</v>
      </c>
      <c r="E12">
        <f>Exp!$F12-Exp!E12</f>
        <v>-0.00024017362069983506</v>
      </c>
    </row>
    <row r="13" spans="1:5" ht="12.75">
      <c r="A13">
        <f>Exp!A13</f>
        <v>0.5499999999999999</v>
      </c>
      <c r="B13">
        <f>Exp!$F13-Exp!B13</f>
        <v>0.1269498103804867</v>
      </c>
      <c r="C13">
        <f>Exp!$F13-Exp!C13</f>
        <v>-0.0243001896195133</v>
      </c>
      <c r="D13">
        <f>Exp!$F13-Exp!D13</f>
        <v>0.003428977047153392</v>
      </c>
      <c r="E13">
        <f>Exp!$F13-Exp!E13</f>
        <v>-0.00038378336951327974</v>
      </c>
    </row>
    <row r="14" spans="1:5" ht="12.75">
      <c r="A14">
        <f>Exp!A14</f>
        <v>0.6</v>
      </c>
      <c r="B14">
        <f>Exp!$F14-Exp!B14</f>
        <v>0.14881163609402637</v>
      </c>
      <c r="C14">
        <f>Exp!$F14-Exp!C14</f>
        <v>-0.03118836390597368</v>
      </c>
      <c r="D14">
        <f>Exp!$F14-Exp!D14</f>
        <v>0.00481163609402635</v>
      </c>
      <c r="E14">
        <f>Exp!$F14-Exp!E14</f>
        <v>-0.0005883639059736101</v>
      </c>
    </row>
    <row r="15" spans="1:5" ht="12.75">
      <c r="A15">
        <f>Exp!A15</f>
        <v>0.65</v>
      </c>
      <c r="B15">
        <f>Exp!$F15-Exp!B15</f>
        <v>0.17204577676101607</v>
      </c>
      <c r="C15">
        <f>Exp!$F15-Exp!C15</f>
        <v>-0.03920422323898398</v>
      </c>
      <c r="D15">
        <f>Exp!$F15-Exp!D15</f>
        <v>0.006566610094349334</v>
      </c>
      <c r="E15">
        <f>Exp!$F15-Exp!E15</f>
        <v>-0.0008711503223173267</v>
      </c>
    </row>
    <row r="16" spans="1:5" ht="12.75">
      <c r="A16">
        <f>Exp!A16</f>
        <v>0.7000000000000001</v>
      </c>
      <c r="B16">
        <f>Exp!$F16-Exp!B16</f>
        <v>0.19658530379140954</v>
      </c>
      <c r="C16">
        <f>Exp!$F16-Exp!C16</f>
        <v>-0.04841469620859046</v>
      </c>
      <c r="D16">
        <f>Exp!$F16-Exp!D16</f>
        <v>0.008751970458076241</v>
      </c>
      <c r="E16">
        <f>Exp!$F16-Exp!E16</f>
        <v>-0.001252196208590406</v>
      </c>
    </row>
    <row r="17" spans="1:5" ht="12.75">
      <c r="A17">
        <f>Exp!A17</f>
        <v>0.7500000000000001</v>
      </c>
      <c r="B17">
        <f>Exp!$F17-Exp!B17</f>
        <v>0.22236655274101474</v>
      </c>
      <c r="C17">
        <f>Exp!$F17-Exp!C17</f>
        <v>-0.058883447258985366</v>
      </c>
      <c r="D17">
        <f>Exp!$F17-Exp!D17</f>
        <v>0.01142905274101469</v>
      </c>
      <c r="E17">
        <f>Exp!$F17-Exp!E17</f>
        <v>-0.0017545410089853108</v>
      </c>
    </row>
    <row r="18" spans="1:5" ht="12.75">
      <c r="A18">
        <f>Exp!A18</f>
        <v>0.8000000000000002</v>
      </c>
      <c r="B18">
        <f>Exp!$F18-Exp!B18</f>
        <v>0.24932896411722166</v>
      </c>
      <c r="C18">
        <f>Exp!$F18-Exp!C18</f>
        <v>-0.07067103588277851</v>
      </c>
      <c r="D18">
        <f>Exp!$F18-Exp!D18</f>
        <v>0.014662297450554862</v>
      </c>
      <c r="E18">
        <f>Exp!$F18-Exp!E18</f>
        <v>-0.0024043692161118124</v>
      </c>
    </row>
    <row r="19" spans="1:5" ht="12.75">
      <c r="A19">
        <f>Exp!A19</f>
        <v>0.8500000000000002</v>
      </c>
      <c r="B19">
        <f>Exp!$F19-Exp!B19</f>
        <v>0.2774149319487268</v>
      </c>
      <c r="C19">
        <f>Exp!$F19-Exp!C19</f>
        <v>-0.08383506805127339</v>
      </c>
      <c r="D19">
        <f>Exp!$F19-Exp!D19</f>
        <v>0.01851909861539336</v>
      </c>
      <c r="E19">
        <f>Exp!$F19-Exp!E19</f>
        <v>-0.003231161801273308</v>
      </c>
    </row>
    <row r="20" spans="1:5" ht="12.75">
      <c r="A20">
        <f>Exp!A20</f>
        <v>0.9000000000000002</v>
      </c>
      <c r="B20">
        <f>Exp!$F20-Exp!B20</f>
        <v>0.30656965974059924</v>
      </c>
      <c r="C20">
        <f>Exp!$F20-Exp!C20</f>
        <v>-0.0984303402594009</v>
      </c>
      <c r="D20">
        <f>Exp!$F20-Exp!D20</f>
        <v>0.023069659740599213</v>
      </c>
      <c r="E20">
        <f>Exp!$F20-Exp!E20</f>
        <v>-0.004267840259400801</v>
      </c>
    </row>
    <row r="21" spans="1:5" ht="12.75">
      <c r="A21">
        <f>Exp!A21</f>
        <v>0.9500000000000003</v>
      </c>
      <c r="B21">
        <f>Exp!$F21-Exp!B21</f>
        <v>0.3367410234545014</v>
      </c>
      <c r="C21">
        <f>Exp!$F21-Exp!C21</f>
        <v>-0.11450897654549885</v>
      </c>
      <c r="D21">
        <f>Exp!$F21-Exp!D21</f>
        <v>0.02838685678783459</v>
      </c>
      <c r="E21">
        <f>Exp!$F21-Exp!E21</f>
        <v>-0.005550903628832093</v>
      </c>
    </row>
    <row r="22" spans="1:5" ht="12.75">
      <c r="A22">
        <f>Exp!A22</f>
        <v>1.0000000000000002</v>
      </c>
      <c r="B22">
        <f>Exp!$F22-Exp!B22</f>
        <v>0.3678794411714422</v>
      </c>
      <c r="C22">
        <f>Exp!$F22-Exp!C22</f>
        <v>-0.132120558828558</v>
      </c>
      <c r="D22">
        <f>Exp!$F22-Exp!D22</f>
        <v>0.03454610783810874</v>
      </c>
      <c r="E22">
        <f>Exp!$F22-Exp!E22</f>
        <v>-0.0071205588285579435</v>
      </c>
    </row>
    <row r="23" spans="1:5" ht="12.75">
      <c r="A23">
        <f>Exp!A23</f>
        <v>1.0500000000000003</v>
      </c>
      <c r="B23">
        <f>Exp!$F23-Exp!B23</f>
        <v>0.39993774911115554</v>
      </c>
      <c r="C23">
        <f>Exp!$F23-Exp!C23</f>
        <v>-0.1513122508888447</v>
      </c>
      <c r="D23">
        <f>Exp!$F23-Exp!D23</f>
        <v>0.041625249111155393</v>
      </c>
      <c r="E23">
        <f>Exp!$F23-Exp!E23</f>
        <v>-0.009020844638844672</v>
      </c>
    </row>
    <row r="24" spans="1:5" ht="12.75">
      <c r="A24">
        <f>Exp!A24</f>
        <v>1.1000000000000003</v>
      </c>
      <c r="B24">
        <f>Exp!$F24-Exp!B24</f>
        <v>0.43287108369807975</v>
      </c>
      <c r="C24">
        <f>Exp!$F24-Exp!C24</f>
        <v>-0.17212891630192056</v>
      </c>
      <c r="D24">
        <f>Exp!$F24-Exp!D24</f>
        <v>0.049704417031412984</v>
      </c>
      <c r="E24">
        <f>Exp!$F24-Exp!E24</f>
        <v>-0.011299749635253764</v>
      </c>
    </row>
    <row r="25" spans="1:5" ht="12.75">
      <c r="A25">
        <f>Exp!A25</f>
        <v>1.1500000000000004</v>
      </c>
      <c r="B25">
        <f>Exp!$F25-Exp!B25</f>
        <v>0.46663676937905346</v>
      </c>
      <c r="C25">
        <f>Exp!$F25-Exp!C25</f>
        <v>-0.194613230620947</v>
      </c>
      <c r="D25">
        <f>Exp!$F25-Exp!D25</f>
        <v>0.058865936045719935</v>
      </c>
      <c r="E25">
        <f>Exp!$F25-Exp!E25</f>
        <v>-0.014009324370946818</v>
      </c>
    </row>
    <row r="26" spans="1:5" ht="12.75">
      <c r="A26">
        <f>Exp!A26</f>
        <v>1.2000000000000004</v>
      </c>
      <c r="B26">
        <f>Exp!$F26-Exp!B26</f>
        <v>0.5011942119122024</v>
      </c>
      <c r="C26">
        <f>Exp!$F26-Exp!C26</f>
        <v>-0.21880578808779816</v>
      </c>
      <c r="D26">
        <f>Exp!$F26-Exp!D26</f>
        <v>0.06919421191220215</v>
      </c>
      <c r="E26">
        <f>Exp!$F26-Exp!E26</f>
        <v>-0.01720578808779799</v>
      </c>
    </row>
    <row r="27" spans="1:5" ht="12.75">
      <c r="A27">
        <f>Exp!A27</f>
        <v>1.2500000000000004</v>
      </c>
      <c r="B27">
        <f>Exp!$F27-Exp!B27</f>
        <v>0.5365047968601904</v>
      </c>
      <c r="C27">
        <f>Exp!$F27-Exp!C27</f>
        <v>-0.24474520313981013</v>
      </c>
      <c r="D27">
        <f>Exp!$F27-Exp!D27</f>
        <v>0.08077563019352352</v>
      </c>
      <c r="E27">
        <f>Exp!$F27-Exp!E27</f>
        <v>-0.02094963022314328</v>
      </c>
    </row>
    <row r="28" spans="1:5" ht="12.75">
      <c r="A28">
        <f>Exp!A28</f>
        <v>1.3000000000000005</v>
      </c>
      <c r="B28">
        <f>Exp!$F28-Exp!B28</f>
        <v>0.572531793034013</v>
      </c>
      <c r="C28">
        <f>Exp!$F28-Exp!C28</f>
        <v>-0.27246820696598767</v>
      </c>
      <c r="D28">
        <f>Exp!$F28-Exp!D28</f>
        <v>0.09369845970067936</v>
      </c>
      <c r="E28">
        <f>Exp!$F28-Exp!E28</f>
        <v>-0.025305706965987496</v>
      </c>
    </row>
    <row r="29" spans="1:5" ht="12.75">
      <c r="A29">
        <f>Exp!A29</f>
        <v>1.3500000000000005</v>
      </c>
      <c r="B29">
        <f>Exp!$F29-Exp!B29</f>
        <v>0.609240260645892</v>
      </c>
      <c r="C29">
        <f>Exp!$F29-Exp!C29</f>
        <v>-0.30200973935410874</v>
      </c>
      <c r="D29">
        <f>Exp!$F29-Exp!D29</f>
        <v>0.1080527606458917</v>
      </c>
      <c r="E29">
        <f>Exp!$F29-Exp!E29</f>
        <v>-0.030343333104108472</v>
      </c>
    </row>
    <row r="30" spans="1:5" ht="12.75">
      <c r="A30">
        <f>Exp!A30</f>
        <v>1.4000000000000006</v>
      </c>
      <c r="B30">
        <f>Exp!$F30-Exp!B30</f>
        <v>0.6465969639416069</v>
      </c>
      <c r="C30">
        <f>Exp!$F30-Exp!C30</f>
        <v>-0.33340303605839383</v>
      </c>
      <c r="D30">
        <f>Exp!$F30-Exp!D30</f>
        <v>0.12393029727494001</v>
      </c>
      <c r="E30">
        <f>Exp!$F30-Exp!E30</f>
        <v>-0.03613636939172696</v>
      </c>
    </row>
    <row r="31" spans="1:5" ht="12.75">
      <c r="A31">
        <f>Exp!A31</f>
        <v>1.4500000000000006</v>
      </c>
      <c r="B31">
        <f>Exp!$F31-Exp!B31</f>
        <v>0.6845702880937982</v>
      </c>
      <c r="C31">
        <f>Exp!$F31-Exp!C31</f>
        <v>-0.36667971190620274</v>
      </c>
      <c r="D31">
        <f>Exp!$F31-Exp!D31</f>
        <v>0.14142445476046459</v>
      </c>
      <c r="E31">
        <f>Exp!$F31-Exp!E31</f>
        <v>-0.04276330565620237</v>
      </c>
    </row>
    <row r="32" spans="1:5" ht="12.75">
      <c r="A32">
        <f>Exp!A32</f>
        <v>1.5000000000000007</v>
      </c>
      <c r="B32">
        <f>Exp!$F32-Exp!B32</f>
        <v>0.7231301601484303</v>
      </c>
      <c r="C32">
        <f>Exp!$F32-Exp!C32</f>
        <v>-0.40186983985157076</v>
      </c>
      <c r="D32">
        <f>Exp!$F32-Exp!D32</f>
        <v>0.16063016014843</v>
      </c>
      <c r="E32">
        <f>Exp!$F32-Exp!E32</f>
        <v>-0.05030733985157043</v>
      </c>
    </row>
    <row r="33" spans="1:5" ht="12.75">
      <c r="A33">
        <f>Exp!A33</f>
        <v>1.5500000000000007</v>
      </c>
      <c r="B33">
        <f>Exp!$F33-Exp!B33</f>
        <v>0.7622479738267436</v>
      </c>
      <c r="C33">
        <f>Exp!$F33-Exp!C33</f>
        <v>-0.43900202617325745</v>
      </c>
      <c r="D33">
        <f>Exp!$F33-Exp!D33</f>
        <v>0.1816438071600767</v>
      </c>
      <c r="E33">
        <f>Exp!$F33-Exp!E33</f>
        <v>-0.05885645325659036</v>
      </c>
    </row>
    <row r="34" spans="1:5" ht="12.75">
      <c r="A34">
        <f>Exp!A34</f>
        <v>1.6000000000000008</v>
      </c>
      <c r="B34">
        <f>Exp!$F34-Exp!B34</f>
        <v>0.801896517994656</v>
      </c>
      <c r="C34">
        <f>Exp!$F34-Exp!C34</f>
        <v>-0.47810348200534514</v>
      </c>
      <c r="D34">
        <f>Exp!$F34-Exp!D34</f>
        <v>0.2045631846613224</v>
      </c>
      <c r="E34">
        <f>Exp!$F34-Exp!E34</f>
        <v>-0.06850348200534478</v>
      </c>
    </row>
    <row r="35" spans="1:5" ht="12.75">
      <c r="A35">
        <f>Exp!A35</f>
        <v>1.6500000000000008</v>
      </c>
      <c r="B35">
        <f>Exp!$F35-Exp!B35</f>
        <v>0.8420499086207548</v>
      </c>
      <c r="C35">
        <f>Exp!$F35-Exp!C35</f>
        <v>-0.5192000913792466</v>
      </c>
      <c r="D35">
        <f>Exp!$F35-Exp!D35</f>
        <v>0.22948740862075453</v>
      </c>
      <c r="E35">
        <f>Exp!$F35-Exp!E35</f>
        <v>-0.0793461851292461</v>
      </c>
    </row>
    <row r="36" spans="1:5" ht="12.75">
      <c r="A36">
        <f>Exp!A36</f>
        <v>1.7000000000000008</v>
      </c>
      <c r="B36">
        <f>Exp!$F36-Exp!B36</f>
        <v>0.8826835240527353</v>
      </c>
      <c r="C36">
        <f>Exp!$F36-Exp!C36</f>
        <v>-0.5623164759472661</v>
      </c>
      <c r="D36">
        <f>Exp!$F36-Exp!D36</f>
        <v>0.25651685738606844</v>
      </c>
      <c r="E36">
        <f>Exp!$F36-Exp!E36</f>
        <v>-0.09148730928059887</v>
      </c>
    </row>
    <row r="37" spans="1:5" ht="12.75">
      <c r="A37">
        <f>Exp!A37</f>
        <v>1.7500000000000009</v>
      </c>
      <c r="B37">
        <f>Exp!$F37-Exp!B37</f>
        <v>0.9237739434504458</v>
      </c>
      <c r="C37">
        <f>Exp!$F37-Exp!C37</f>
        <v>-0.6074760565495557</v>
      </c>
      <c r="D37">
        <f>Exp!$F37-Exp!D37</f>
        <v>0.28575311011711224</v>
      </c>
      <c r="E37">
        <f>Exp!$F37-Exp!E37</f>
        <v>-0.1050346502995552</v>
      </c>
    </row>
    <row r="38" spans="1:5" ht="12.75">
      <c r="A38">
        <f>Exp!A38</f>
        <v>1.800000000000001</v>
      </c>
      <c r="B38">
        <f>Exp!$F38-Exp!B38</f>
        <v>0.9652988882215874</v>
      </c>
      <c r="C38">
        <f>Exp!$F38-Exp!C38</f>
        <v>-0.6547011117784143</v>
      </c>
      <c r="D38">
        <f>Exp!$F38-Exp!D38</f>
        <v>0.3172988882215871</v>
      </c>
      <c r="E38">
        <f>Exp!$F38-Exp!E38</f>
        <v>-0.12010111177841382</v>
      </c>
    </row>
    <row r="39" spans="1:5" ht="12.75">
      <c r="A39">
        <f>Exp!A39</f>
        <v>1.850000000000001</v>
      </c>
      <c r="B39">
        <f>Exp!$F39-Exp!B39</f>
        <v>1.0072371663136284</v>
      </c>
      <c r="C39">
        <f>Exp!$F39-Exp!C39</f>
        <v>-0.7040128336863732</v>
      </c>
      <c r="D39">
        <f>Exp!$F39-Exp!D39</f>
        <v>0.3512579996469617</v>
      </c>
      <c r="E39">
        <f>Exp!$F39-Exp!E39</f>
        <v>-0.13680476076970596</v>
      </c>
    </row>
    <row r="40" spans="1:5" ht="12.75">
      <c r="A40">
        <f>Exp!A40</f>
        <v>1.900000000000001</v>
      </c>
      <c r="B40">
        <f>Exp!$F40-Exp!B40</f>
        <v>1.049568619222636</v>
      </c>
      <c r="C40">
        <f>Exp!$F40-Exp!C40</f>
        <v>-0.755431380777366</v>
      </c>
      <c r="D40">
        <f>Exp!$F40-Exp!D40</f>
        <v>0.3877352858893024</v>
      </c>
      <c r="E40">
        <f>Exp!$F40-Exp!E40</f>
        <v>-0.1552688807773653</v>
      </c>
    </row>
    <row r="41" spans="1:5" ht="12.75">
      <c r="A41">
        <f>Exp!A41</f>
        <v>1.950000000000001</v>
      </c>
      <c r="B41">
        <f>Exp!$F41-Exp!B41</f>
        <v>1.0922740715865145</v>
      </c>
      <c r="C41">
        <f>Exp!$F41-Exp!C41</f>
        <v>-0.8089759284134876</v>
      </c>
      <c r="D41">
        <f>Exp!$F41-Exp!D41</f>
        <v>0.42683657158651434</v>
      </c>
      <c r="E41">
        <f>Exp!$F41-Exp!E41</f>
        <v>-0.17562202216348696</v>
      </c>
    </row>
    <row r="42" spans="1:5" ht="12.75">
      <c r="A42">
        <f>Exp!A42</f>
        <v>2.000000000000001</v>
      </c>
      <c r="B42">
        <f>Exp!$F42-Exp!B42</f>
        <v>1.1353352832366135</v>
      </c>
      <c r="C42">
        <f>Exp!$F42-Exp!C42</f>
        <v>-0.8646647167633883</v>
      </c>
      <c r="D42">
        <f>Exp!$F42-Exp!D42</f>
        <v>0.46866861656994674</v>
      </c>
      <c r="E42">
        <f>Exp!$F42-Exp!E42</f>
        <v>-0.19799805009672114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="135" zoomScaleNormal="135" workbookViewId="0" topLeftCell="A1">
      <selection activeCell="E2" sqref="E2"/>
    </sheetView>
  </sheetViews>
  <sheetFormatPr defaultColWidth="11.00390625" defaultRowHeight="12.75"/>
  <sheetData>
    <row r="1" spans="1:9" ht="12.75">
      <c r="A1" t="s">
        <v>0</v>
      </c>
      <c r="B1" t="s">
        <v>1</v>
      </c>
      <c r="C1" t="s">
        <v>4</v>
      </c>
      <c r="D1" t="s">
        <v>7</v>
      </c>
      <c r="E1" t="s">
        <v>8</v>
      </c>
      <c r="H1" t="s">
        <v>2</v>
      </c>
      <c r="I1">
        <v>0.1</v>
      </c>
    </row>
    <row r="2" spans="1:5" ht="12.75">
      <c r="A2">
        <v>0</v>
      </c>
      <c r="B2">
        <f>1-A2/2</f>
        <v>1</v>
      </c>
      <c r="C2">
        <f>B2+A2*A2*A2/24</f>
        <v>1</v>
      </c>
      <c r="D2">
        <f>C2-A2*A2*A2*A2*A2/240</f>
        <v>1</v>
      </c>
      <c r="E2">
        <f>2/(1+EXP(A2))</f>
        <v>1</v>
      </c>
    </row>
    <row r="3" spans="1:5" ht="12.75">
      <c r="A3">
        <f>A2+$I$1</f>
        <v>0.1</v>
      </c>
      <c r="B3">
        <f aca="true" t="shared" si="0" ref="B3:B42">1-A3/2</f>
        <v>0.95</v>
      </c>
      <c r="C3">
        <f aca="true" t="shared" si="1" ref="C3:C42">B3+A3*A3*A3/24</f>
        <v>0.9500416666666667</v>
      </c>
      <c r="D3">
        <f aca="true" t="shared" si="2" ref="D3:D42">C3-A3*A3*A3*A3*A3/240</f>
        <v>0.950041625</v>
      </c>
      <c r="E3">
        <f aca="true" t="shared" si="3" ref="E3:E42">2/(1+EXP(A3))</f>
        <v>0.95004162504212</v>
      </c>
    </row>
    <row r="4" spans="1:5" ht="12.75">
      <c r="A4">
        <f aca="true" t="shared" si="4" ref="A4:A42">A3+$I$1</f>
        <v>0.2</v>
      </c>
      <c r="B4">
        <f t="shared" si="0"/>
        <v>0.9</v>
      </c>
      <c r="C4">
        <f t="shared" si="1"/>
        <v>0.9003333333333333</v>
      </c>
      <c r="D4">
        <f t="shared" si="2"/>
        <v>0.900332</v>
      </c>
      <c r="E4">
        <f t="shared" si="3"/>
        <v>0.9003320053750443</v>
      </c>
    </row>
    <row r="5" spans="1:5" ht="12.75">
      <c r="A5">
        <f t="shared" si="4"/>
        <v>0.30000000000000004</v>
      </c>
      <c r="B5">
        <f t="shared" si="0"/>
        <v>0.85</v>
      </c>
      <c r="C5">
        <f t="shared" si="1"/>
        <v>0.851125</v>
      </c>
      <c r="D5">
        <f t="shared" si="2"/>
        <v>0.851114875</v>
      </c>
      <c r="E5">
        <f t="shared" si="3"/>
        <v>0.851114966376682</v>
      </c>
    </row>
    <row r="6" spans="1:5" ht="12.75">
      <c r="A6">
        <f t="shared" si="4"/>
        <v>0.4</v>
      </c>
      <c r="B6">
        <f t="shared" si="0"/>
        <v>0.8</v>
      </c>
      <c r="C6">
        <f t="shared" si="1"/>
        <v>0.8026666666666668</v>
      </c>
      <c r="D6">
        <f t="shared" si="2"/>
        <v>0.8026240000000001</v>
      </c>
      <c r="E6">
        <f t="shared" si="3"/>
        <v>0.802624679775096</v>
      </c>
    </row>
    <row r="7" spans="1:5" ht="12.75">
      <c r="A7">
        <f t="shared" si="4"/>
        <v>0.5</v>
      </c>
      <c r="B7">
        <f t="shared" si="0"/>
        <v>0.75</v>
      </c>
      <c r="C7">
        <f t="shared" si="1"/>
        <v>0.7552083333333334</v>
      </c>
      <c r="D7">
        <f t="shared" si="2"/>
        <v>0.755078125</v>
      </c>
      <c r="E7">
        <f t="shared" si="3"/>
        <v>0.7550813375962908</v>
      </c>
    </row>
    <row r="8" spans="1:5" ht="12.75">
      <c r="A8">
        <f t="shared" si="4"/>
        <v>0.6</v>
      </c>
      <c r="B8">
        <f t="shared" si="0"/>
        <v>0.7</v>
      </c>
      <c r="C8">
        <f t="shared" si="1"/>
        <v>0.709</v>
      </c>
      <c r="D8">
        <f t="shared" si="2"/>
        <v>0.708676</v>
      </c>
      <c r="E8">
        <f t="shared" si="3"/>
        <v>0.7086873875484091</v>
      </c>
    </row>
    <row r="9" spans="1:5" ht="12.75">
      <c r="A9">
        <f t="shared" si="4"/>
        <v>0.7</v>
      </c>
      <c r="B9">
        <f t="shared" si="0"/>
        <v>0.65</v>
      </c>
      <c r="C9">
        <f t="shared" si="1"/>
        <v>0.6642916666666667</v>
      </c>
      <c r="D9">
        <f t="shared" si="2"/>
        <v>0.6635913750000001</v>
      </c>
      <c r="E9">
        <f t="shared" si="3"/>
        <v>0.6636244556636678</v>
      </c>
    </row>
    <row r="10" spans="1:5" ht="12.75">
      <c r="A10">
        <f t="shared" si="4"/>
        <v>0.7999999999999999</v>
      </c>
      <c r="B10">
        <f t="shared" si="0"/>
        <v>0.6000000000000001</v>
      </c>
      <c r="C10">
        <f t="shared" si="1"/>
        <v>0.6213333333333334</v>
      </c>
      <c r="D10">
        <f t="shared" si="2"/>
        <v>0.6199680000000001</v>
      </c>
      <c r="E10">
        <f t="shared" si="3"/>
        <v>0.6200510377447751</v>
      </c>
    </row>
    <row r="11" spans="1:5" ht="12.75">
      <c r="A11">
        <f t="shared" si="4"/>
        <v>0.8999999999999999</v>
      </c>
      <c r="B11">
        <f t="shared" si="0"/>
        <v>0.55</v>
      </c>
      <c r="C11">
        <f t="shared" si="1"/>
        <v>0.5803750000000001</v>
      </c>
      <c r="D11">
        <f t="shared" si="2"/>
        <v>0.5779146250000001</v>
      </c>
      <c r="E11">
        <f t="shared" si="3"/>
        <v>0.5781009947499921</v>
      </c>
    </row>
    <row r="12" spans="1:5" ht="12.75">
      <c r="A12">
        <f t="shared" si="4"/>
        <v>0.9999999999999999</v>
      </c>
      <c r="B12">
        <f t="shared" si="0"/>
        <v>0.5</v>
      </c>
      <c r="C12">
        <f t="shared" si="1"/>
        <v>0.5416666666666666</v>
      </c>
      <c r="D12">
        <f t="shared" si="2"/>
        <v>0.5375</v>
      </c>
      <c r="E12">
        <f t="shared" si="3"/>
        <v>0.5378828427399902</v>
      </c>
    </row>
    <row r="13" spans="1:5" ht="12.75">
      <c r="A13">
        <f t="shared" si="4"/>
        <v>1.0999999999999999</v>
      </c>
      <c r="B13">
        <f t="shared" si="0"/>
        <v>0.45000000000000007</v>
      </c>
      <c r="C13">
        <f t="shared" si="1"/>
        <v>0.5054583333333333</v>
      </c>
      <c r="D13">
        <f t="shared" si="2"/>
        <v>0.498747875</v>
      </c>
      <c r="E13">
        <f t="shared" si="3"/>
        <v>0.4994797888097649</v>
      </c>
    </row>
    <row r="14" spans="1:5" ht="12.75">
      <c r="A14">
        <f t="shared" si="4"/>
        <v>1.2</v>
      </c>
      <c r="B14">
        <f t="shared" si="0"/>
        <v>0.4</v>
      </c>
      <c r="C14">
        <f t="shared" si="1"/>
        <v>0.47200000000000003</v>
      </c>
      <c r="D14">
        <f t="shared" si="2"/>
        <v>0.46163200000000004</v>
      </c>
      <c r="E14">
        <f t="shared" si="3"/>
        <v>0.46295043300196476</v>
      </c>
    </row>
    <row r="15" spans="1:5" ht="12.75">
      <c r="A15">
        <f t="shared" si="4"/>
        <v>1.3</v>
      </c>
      <c r="B15">
        <f t="shared" si="0"/>
        <v>0.35</v>
      </c>
      <c r="C15">
        <f t="shared" si="1"/>
        <v>0.44154166666666667</v>
      </c>
      <c r="D15">
        <f t="shared" si="2"/>
        <v>0.426071125</v>
      </c>
      <c r="E15">
        <f t="shared" si="3"/>
        <v>0.4283300339148828</v>
      </c>
    </row>
    <row r="16" spans="1:5" ht="12.75">
      <c r="A16">
        <f t="shared" si="4"/>
        <v>1.4000000000000001</v>
      </c>
      <c r="B16">
        <f t="shared" si="0"/>
        <v>0.29999999999999993</v>
      </c>
      <c r="C16">
        <f t="shared" si="1"/>
        <v>0.4143333333333333</v>
      </c>
      <c r="D16">
        <f t="shared" si="2"/>
        <v>0.39192399999999994</v>
      </c>
      <c r="E16">
        <f t="shared" si="3"/>
        <v>0.39563222288283645</v>
      </c>
    </row>
    <row r="17" spans="1:5" ht="12.75">
      <c r="A17">
        <f t="shared" si="4"/>
        <v>1.5000000000000002</v>
      </c>
      <c r="B17">
        <f t="shared" si="0"/>
        <v>0.2499999999999999</v>
      </c>
      <c r="C17">
        <f t="shared" si="1"/>
        <v>0.390625</v>
      </c>
      <c r="D17">
        <f t="shared" si="2"/>
        <v>0.35898437499999997</v>
      </c>
      <c r="E17">
        <f t="shared" si="3"/>
        <v>0.36485104761271264</v>
      </c>
    </row>
    <row r="18" spans="1:5" ht="12.75">
      <c r="A18">
        <f t="shared" si="4"/>
        <v>1.6000000000000003</v>
      </c>
      <c r="B18">
        <f t="shared" si="0"/>
        <v>0.19999999999999984</v>
      </c>
      <c r="C18">
        <f t="shared" si="1"/>
        <v>0.3706666666666666</v>
      </c>
      <c r="D18">
        <f t="shared" si="2"/>
        <v>0.3269759999999999</v>
      </c>
      <c r="E18">
        <f t="shared" si="3"/>
        <v>0.3359632297321509</v>
      </c>
    </row>
    <row r="19" spans="1:5" ht="12.75">
      <c r="A19">
        <f t="shared" si="4"/>
        <v>1.7000000000000004</v>
      </c>
      <c r="B19">
        <f t="shared" si="0"/>
        <v>0.1499999999999998</v>
      </c>
      <c r="C19">
        <f t="shared" si="1"/>
        <v>0.3547083333333333</v>
      </c>
      <c r="D19">
        <f t="shared" si="2"/>
        <v>0.29554762499999987</v>
      </c>
      <c r="E19">
        <f t="shared" si="3"/>
        <v>0.30893053016706934</v>
      </c>
    </row>
    <row r="20" spans="1:5" ht="12.75">
      <c r="A20">
        <f t="shared" si="4"/>
        <v>1.8000000000000005</v>
      </c>
      <c r="B20">
        <f t="shared" si="0"/>
        <v>0.09999999999999976</v>
      </c>
      <c r="C20">
        <f t="shared" si="1"/>
        <v>0.34299999999999997</v>
      </c>
      <c r="D20">
        <f t="shared" si="2"/>
        <v>0.2642679999999999</v>
      </c>
      <c r="E20">
        <f t="shared" si="3"/>
        <v>0.2837021298009755</v>
      </c>
    </row>
    <row r="21" spans="1:5" ht="12.75">
      <c r="A21">
        <f t="shared" si="4"/>
        <v>1.9000000000000006</v>
      </c>
      <c r="B21">
        <f t="shared" si="0"/>
        <v>0.04999999999999971</v>
      </c>
      <c r="C21">
        <f t="shared" si="1"/>
        <v>0.33579166666666665</v>
      </c>
      <c r="D21">
        <f t="shared" si="2"/>
        <v>0.23262087499999984</v>
      </c>
      <c r="E21">
        <f t="shared" si="3"/>
        <v>0.2602169487259956</v>
      </c>
    </row>
    <row r="22" spans="1:5" ht="12.75">
      <c r="A22">
        <f t="shared" si="4"/>
        <v>2.0000000000000004</v>
      </c>
      <c r="B22">
        <f t="shared" si="0"/>
        <v>0</v>
      </c>
      <c r="C22">
        <f t="shared" si="1"/>
        <v>0.33333333333333354</v>
      </c>
      <c r="D22">
        <f t="shared" si="2"/>
        <v>0.20000000000000007</v>
      </c>
      <c r="E22">
        <f t="shared" si="3"/>
        <v>0.23840584404423507</v>
      </c>
    </row>
    <row r="23" spans="1:5" ht="12.75">
      <c r="A23">
        <f t="shared" si="4"/>
        <v>2.1000000000000005</v>
      </c>
      <c r="B23">
        <f t="shared" si="0"/>
        <v>-0.050000000000000266</v>
      </c>
      <c r="C23">
        <f t="shared" si="1"/>
        <v>0.335875</v>
      </c>
      <c r="D23">
        <f t="shared" si="2"/>
        <v>0.16570412499999979</v>
      </c>
      <c r="E23">
        <f t="shared" si="3"/>
        <v>0.21819364239122577</v>
      </c>
    </row>
    <row r="24" spans="1:5" ht="12.75">
      <c r="A24">
        <f t="shared" si="4"/>
        <v>2.2000000000000006</v>
      </c>
      <c r="B24">
        <f t="shared" si="0"/>
        <v>-0.10000000000000031</v>
      </c>
      <c r="C24">
        <f t="shared" si="1"/>
        <v>0.34366666666666673</v>
      </c>
      <c r="D24">
        <f t="shared" si="2"/>
        <v>0.1289319999999998</v>
      </c>
      <c r="E24">
        <f t="shared" si="3"/>
        <v>0.19950097823937016</v>
      </c>
    </row>
    <row r="25" spans="1:5" ht="12.75">
      <c r="A25">
        <f t="shared" si="4"/>
        <v>2.3000000000000007</v>
      </c>
      <c r="B25">
        <f t="shared" si="0"/>
        <v>-0.15000000000000036</v>
      </c>
      <c r="C25">
        <f t="shared" si="1"/>
        <v>0.3569583333333335</v>
      </c>
      <c r="D25">
        <f t="shared" si="2"/>
        <v>0.08877737499999971</v>
      </c>
      <c r="E25">
        <f t="shared" si="3"/>
        <v>0.18224592202971215</v>
      </c>
    </row>
    <row r="26" spans="1:5" ht="12.75">
      <c r="A26">
        <f t="shared" si="4"/>
        <v>2.400000000000001</v>
      </c>
      <c r="B26">
        <f t="shared" si="0"/>
        <v>-0.2000000000000004</v>
      </c>
      <c r="C26">
        <f t="shared" si="1"/>
        <v>0.3760000000000002</v>
      </c>
      <c r="D26">
        <f t="shared" si="2"/>
        <v>0.04422399999999965</v>
      </c>
      <c r="E26">
        <f t="shared" si="3"/>
        <v>0.16634539298784462</v>
      </c>
    </row>
    <row r="27" spans="1:5" ht="12.75">
      <c r="A27">
        <f t="shared" si="4"/>
        <v>2.500000000000001</v>
      </c>
      <c r="B27">
        <f t="shared" si="0"/>
        <v>-0.25000000000000044</v>
      </c>
      <c r="C27">
        <f t="shared" si="1"/>
        <v>0.40104166666666685</v>
      </c>
      <c r="D27">
        <f t="shared" si="2"/>
        <v>-0.0058593750000005</v>
      </c>
      <c r="E27">
        <f t="shared" si="3"/>
        <v>0.15171636004248698</v>
      </c>
    </row>
    <row r="28" spans="1:5" ht="12.75">
      <c r="A28">
        <f t="shared" si="4"/>
        <v>2.600000000000001</v>
      </c>
      <c r="B28">
        <f t="shared" si="0"/>
        <v>-0.3000000000000005</v>
      </c>
      <c r="C28">
        <f t="shared" si="1"/>
        <v>0.43233333333333357</v>
      </c>
      <c r="D28">
        <f t="shared" si="2"/>
        <v>-0.06272400000000067</v>
      </c>
      <c r="E28">
        <f t="shared" si="3"/>
        <v>0.13827684068669352</v>
      </c>
    </row>
    <row r="29" spans="1:5" ht="12.75">
      <c r="A29">
        <f t="shared" si="4"/>
        <v>2.700000000000001</v>
      </c>
      <c r="B29">
        <f t="shared" si="0"/>
        <v>-0.35000000000000053</v>
      </c>
      <c r="C29">
        <f t="shared" si="1"/>
        <v>0.47012500000000035</v>
      </c>
      <c r="D29">
        <f t="shared" si="2"/>
        <v>-0.12774612500000082</v>
      </c>
      <c r="E29">
        <f t="shared" si="3"/>
        <v>0.12594671211399286</v>
      </c>
    </row>
    <row r="30" spans="1:5" ht="12.75">
      <c r="A30">
        <f t="shared" si="4"/>
        <v>2.800000000000001</v>
      </c>
      <c r="B30">
        <f t="shared" si="0"/>
        <v>-0.4000000000000006</v>
      </c>
      <c r="C30">
        <f t="shared" si="1"/>
        <v>0.5146666666666672</v>
      </c>
      <c r="D30">
        <f t="shared" si="2"/>
        <v>-0.20243200000000106</v>
      </c>
      <c r="E30">
        <f t="shared" si="3"/>
        <v>0.11464835179773736</v>
      </c>
    </row>
    <row r="31" spans="1:5" ht="12.75">
      <c r="A31">
        <f t="shared" si="4"/>
        <v>2.9000000000000012</v>
      </c>
      <c r="B31">
        <f t="shared" si="0"/>
        <v>-0.4500000000000006</v>
      </c>
      <c r="C31">
        <f t="shared" si="1"/>
        <v>0.5662083333333341</v>
      </c>
      <c r="D31">
        <f t="shared" si="2"/>
        <v>-0.2884228750000012</v>
      </c>
      <c r="E31">
        <f t="shared" si="3"/>
        <v>0.10430712615683534</v>
      </c>
    </row>
    <row r="32" spans="1:5" ht="12.75">
      <c r="A32">
        <f t="shared" si="4"/>
        <v>3.0000000000000013</v>
      </c>
      <c r="B32">
        <f t="shared" si="0"/>
        <v>-0.5000000000000007</v>
      </c>
      <c r="C32">
        <f t="shared" si="1"/>
        <v>0.6250000000000009</v>
      </c>
      <c r="D32">
        <f t="shared" si="2"/>
        <v>-0.3875000000000015</v>
      </c>
      <c r="E32">
        <f t="shared" si="3"/>
        <v>0.09485174635513345</v>
      </c>
    </row>
    <row r="33" spans="1:5" ht="12.75">
      <c r="A33">
        <f t="shared" si="4"/>
        <v>3.1000000000000014</v>
      </c>
      <c r="B33">
        <f t="shared" si="0"/>
        <v>-0.5500000000000007</v>
      </c>
      <c r="C33">
        <f t="shared" si="1"/>
        <v>0.6912916666666675</v>
      </c>
      <c r="D33">
        <f t="shared" si="2"/>
        <v>-0.5015896250000018</v>
      </c>
      <c r="E33">
        <f t="shared" si="3"/>
        <v>0.08621450988217214</v>
      </c>
    </row>
    <row r="34" spans="1:5" ht="12.75">
      <c r="A34">
        <f t="shared" si="4"/>
        <v>3.2000000000000015</v>
      </c>
      <c r="B34">
        <f t="shared" si="0"/>
        <v>-0.6000000000000008</v>
      </c>
      <c r="C34">
        <f t="shared" si="1"/>
        <v>0.7653333333333343</v>
      </c>
      <c r="D34">
        <f t="shared" si="2"/>
        <v>-0.6327680000000022</v>
      </c>
      <c r="E34">
        <f t="shared" si="3"/>
        <v>0.07833144559352861</v>
      </c>
    </row>
    <row r="35" spans="1:5" ht="12.75">
      <c r="A35">
        <f t="shared" si="4"/>
        <v>3.3000000000000016</v>
      </c>
      <c r="B35">
        <f t="shared" si="0"/>
        <v>-0.6500000000000008</v>
      </c>
      <c r="C35">
        <f t="shared" si="1"/>
        <v>0.8473750000000015</v>
      </c>
      <c r="D35">
        <f t="shared" si="2"/>
        <v>-0.7832663750000026</v>
      </c>
      <c r="E35">
        <f t="shared" si="3"/>
        <v>0.07114237854527224</v>
      </c>
    </row>
    <row r="36" spans="1:5" ht="12.75">
      <c r="A36">
        <f t="shared" si="4"/>
        <v>3.4000000000000017</v>
      </c>
      <c r="B36">
        <f t="shared" si="0"/>
        <v>-0.7000000000000008</v>
      </c>
      <c r="C36">
        <f t="shared" si="1"/>
        <v>0.9376666666666682</v>
      </c>
      <c r="D36">
        <f t="shared" si="2"/>
        <v>-0.9554760000000029</v>
      </c>
      <c r="E36">
        <f t="shared" si="3"/>
        <v>0.06459092939690092</v>
      </c>
    </row>
    <row r="37" spans="1:5" ht="12.75">
      <c r="A37">
        <f t="shared" si="4"/>
        <v>3.5000000000000018</v>
      </c>
      <c r="B37">
        <f t="shared" si="0"/>
        <v>-0.7500000000000009</v>
      </c>
      <c r="C37">
        <f t="shared" si="1"/>
        <v>1.036458333333335</v>
      </c>
      <c r="D37">
        <f t="shared" si="2"/>
        <v>-1.1519531250000041</v>
      </c>
      <c r="E37">
        <f t="shared" si="3"/>
        <v>0.058624461502712534</v>
      </c>
    </row>
    <row r="38" spans="1:5" ht="12.75">
      <c r="A38">
        <f t="shared" si="4"/>
        <v>3.600000000000002</v>
      </c>
      <c r="B38">
        <f t="shared" si="0"/>
        <v>-0.8000000000000009</v>
      </c>
      <c r="C38">
        <f t="shared" si="1"/>
        <v>1.144000000000002</v>
      </c>
      <c r="D38">
        <f t="shared" si="2"/>
        <v>-1.3754240000000046</v>
      </c>
      <c r="E38">
        <f t="shared" si="3"/>
        <v>0.05319398715373161</v>
      </c>
    </row>
    <row r="39" spans="1:5" ht="12.75">
      <c r="A39">
        <f t="shared" si="4"/>
        <v>3.700000000000002</v>
      </c>
      <c r="B39">
        <f t="shared" si="0"/>
        <v>-0.850000000000001</v>
      </c>
      <c r="C39">
        <f t="shared" si="1"/>
        <v>1.260541666666669</v>
      </c>
      <c r="D39">
        <f t="shared" si="2"/>
        <v>-1.6287898750000047</v>
      </c>
      <c r="E39">
        <f t="shared" si="3"/>
        <v>0.04825404283533831</v>
      </c>
    </row>
    <row r="40" spans="1:5" ht="12.75">
      <c r="A40">
        <f t="shared" si="4"/>
        <v>3.800000000000002</v>
      </c>
      <c r="B40">
        <f t="shared" si="0"/>
        <v>-0.900000000000001</v>
      </c>
      <c r="C40">
        <f t="shared" si="1"/>
        <v>1.3863333333333359</v>
      </c>
      <c r="D40">
        <f t="shared" si="2"/>
        <v>-1.9151320000000058</v>
      </c>
      <c r="E40">
        <f t="shared" si="3"/>
        <v>0.04376254187226086</v>
      </c>
    </row>
    <row r="41" spans="1:5" ht="12.75">
      <c r="A41">
        <f t="shared" si="4"/>
        <v>3.900000000000002</v>
      </c>
      <c r="B41">
        <f t="shared" si="0"/>
        <v>-0.9500000000000011</v>
      </c>
      <c r="C41">
        <f t="shared" si="1"/>
        <v>1.521625000000003</v>
      </c>
      <c r="D41">
        <f t="shared" si="2"/>
        <v>-2.2377166250000076</v>
      </c>
      <c r="E41">
        <f t="shared" si="3"/>
        <v>0.03968061146815493</v>
      </c>
    </row>
    <row r="42" spans="1:5" ht="12.75">
      <c r="A42">
        <f t="shared" si="4"/>
        <v>4.000000000000002</v>
      </c>
      <c r="B42">
        <f t="shared" si="0"/>
        <v>-1.0000000000000009</v>
      </c>
      <c r="C42">
        <f t="shared" si="1"/>
        <v>1.6666666666666692</v>
      </c>
      <c r="D42">
        <f t="shared" si="2"/>
        <v>-2.600000000000007</v>
      </c>
      <c r="E42">
        <f t="shared" si="3"/>
        <v>0.035972419924183055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Power Series</dc:title>
  <dc:subject>Physics 374</dc:subject>
  <dc:creator>Edward Redish</dc:creator>
  <cp:keywords/>
  <dc:description/>
  <cp:lastModifiedBy>Edward Redish</cp:lastModifiedBy>
  <dcterms:created xsi:type="dcterms:W3CDTF">2004-09-14T13:12:12Z</dcterms:created>
  <cp:category/>
  <cp:version/>
  <cp:contentType/>
  <cp:contentStatus/>
</cp:coreProperties>
</file>